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G:\Shared drives\Sport Partners - Skate Canada\Rosalyn Events &amp; Admin\Seminars and Clincs\2022-23 Season\YTP\"/>
    </mc:Choice>
  </mc:AlternateContent>
  <xr:revisionPtr revIDLastSave="0" documentId="13_ncr:1_{8B4933F2-CFB1-41A8-B5F7-B2D869F04D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gure Skating YTP Working Cop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E82" i="1" l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E10" i="1"/>
  <c r="F10" i="1" s="1"/>
  <c r="G10" i="1" l="1"/>
  <c r="F9" i="1"/>
  <c r="F22" i="1"/>
  <c r="E11" i="1"/>
  <c r="C6" i="1"/>
  <c r="E9" i="1"/>
  <c r="E12" i="1" l="1"/>
  <c r="F11" i="1"/>
  <c r="H10" i="1"/>
  <c r="G9" i="1"/>
  <c r="G22" i="1"/>
  <c r="G11" i="1"/>
  <c r="H22" i="1" l="1"/>
  <c r="I10" i="1"/>
  <c r="H9" i="1"/>
  <c r="G12" i="1"/>
  <c r="H11" i="1"/>
  <c r="E13" i="1"/>
  <c r="F12" i="1"/>
  <c r="G13" i="1" l="1"/>
  <c r="H12" i="1"/>
  <c r="F13" i="1"/>
  <c r="E14" i="1"/>
  <c r="I22" i="1"/>
  <c r="J10" i="1"/>
  <c r="I11" i="1"/>
  <c r="I9" i="1"/>
  <c r="E15" i="1" l="1"/>
  <c r="F14" i="1"/>
  <c r="I12" i="1"/>
  <c r="J11" i="1"/>
  <c r="J22" i="1"/>
  <c r="K10" i="1"/>
  <c r="J9" i="1"/>
  <c r="G14" i="1"/>
  <c r="H13" i="1"/>
  <c r="H14" i="1" l="1"/>
  <c r="G15" i="1"/>
  <c r="J12" i="1"/>
  <c r="I13" i="1"/>
  <c r="K9" i="1"/>
  <c r="L10" i="1"/>
  <c r="K11" i="1"/>
  <c r="K22" i="1"/>
  <c r="E16" i="1"/>
  <c r="F16" i="1" s="1"/>
  <c r="F15" i="1"/>
  <c r="I14" i="1" l="1"/>
  <c r="J13" i="1"/>
  <c r="L11" i="1"/>
  <c r="K12" i="1"/>
  <c r="M10" i="1"/>
  <c r="L22" i="1"/>
  <c r="L9" i="1"/>
  <c r="H15" i="1"/>
  <c r="G16" i="1"/>
  <c r="H16" i="1" s="1"/>
  <c r="L12" i="1" l="1"/>
  <c r="K13" i="1"/>
  <c r="M22" i="1"/>
  <c r="M11" i="1"/>
  <c r="M9" i="1"/>
  <c r="N10" i="1"/>
  <c r="J14" i="1"/>
  <c r="I15" i="1"/>
  <c r="I16" i="1" l="1"/>
  <c r="J16" i="1" s="1"/>
  <c r="J15" i="1"/>
  <c r="M12" i="1"/>
  <c r="N11" i="1"/>
  <c r="O10" i="1"/>
  <c r="N22" i="1"/>
  <c r="N9" i="1"/>
  <c r="K14" i="1"/>
  <c r="L13" i="1"/>
  <c r="L14" i="1" l="1"/>
  <c r="K15" i="1"/>
  <c r="M13" i="1"/>
  <c r="N12" i="1"/>
  <c r="O22" i="1"/>
  <c r="O9" i="1"/>
  <c r="P10" i="1"/>
  <c r="O11" i="1"/>
  <c r="O12" i="1" l="1"/>
  <c r="P11" i="1"/>
  <c r="P22" i="1"/>
  <c r="Q10" i="1"/>
  <c r="P9" i="1"/>
  <c r="M14" i="1"/>
  <c r="N13" i="1"/>
  <c r="K16" i="1"/>
  <c r="L16" i="1" s="1"/>
  <c r="L15" i="1"/>
  <c r="Q22" i="1" l="1"/>
  <c r="R10" i="1"/>
  <c r="Q11" i="1"/>
  <c r="Q9" i="1"/>
  <c r="M15" i="1"/>
  <c r="N14" i="1"/>
  <c r="P12" i="1"/>
  <c r="O13" i="1"/>
  <c r="O14" i="1" l="1"/>
  <c r="P13" i="1"/>
  <c r="Q12" i="1"/>
  <c r="R11" i="1"/>
  <c r="S10" i="1"/>
  <c r="R9" i="1"/>
  <c r="R22" i="1"/>
  <c r="M16" i="1"/>
  <c r="N16" i="1" s="1"/>
  <c r="N15" i="1"/>
  <c r="R12" i="1" l="1"/>
  <c r="Q13" i="1"/>
  <c r="S11" i="1"/>
  <c r="S9" i="1"/>
  <c r="S22" i="1"/>
  <c r="T10" i="1"/>
  <c r="O15" i="1"/>
  <c r="P14" i="1"/>
  <c r="O16" i="1" l="1"/>
  <c r="P16" i="1" s="1"/>
  <c r="P15" i="1"/>
  <c r="S12" i="1"/>
  <c r="T11" i="1"/>
  <c r="T22" i="1"/>
  <c r="U10" i="1"/>
  <c r="T9" i="1"/>
  <c r="R13" i="1"/>
  <c r="Q14" i="1"/>
  <c r="S13" i="1" l="1"/>
  <c r="T12" i="1"/>
  <c r="U22" i="1"/>
  <c r="V10" i="1"/>
  <c r="U11" i="1"/>
  <c r="U9" i="1"/>
  <c r="R14" i="1"/>
  <c r="Q15" i="1"/>
  <c r="Q16" i="1" l="1"/>
  <c r="R16" i="1" s="1"/>
  <c r="R15" i="1"/>
  <c r="W10" i="1"/>
  <c r="V22" i="1"/>
  <c r="V9" i="1"/>
  <c r="U12" i="1"/>
  <c r="V11" i="1"/>
  <c r="S14" i="1"/>
  <c r="T13" i="1"/>
  <c r="S15" i="1" l="1"/>
  <c r="T14" i="1"/>
  <c r="W22" i="1"/>
  <c r="X10" i="1"/>
  <c r="W9" i="1"/>
  <c r="W11" i="1"/>
  <c r="U13" i="1"/>
  <c r="V12" i="1"/>
  <c r="X22" i="1" l="1"/>
  <c r="Y10" i="1"/>
  <c r="X9" i="1"/>
  <c r="V13" i="1"/>
  <c r="U14" i="1"/>
  <c r="W12" i="1"/>
  <c r="X11" i="1"/>
  <c r="S16" i="1"/>
  <c r="T16" i="1" s="1"/>
  <c r="T15" i="1"/>
  <c r="W13" i="1" l="1"/>
  <c r="X12" i="1"/>
  <c r="Y22" i="1"/>
  <c r="Z10" i="1"/>
  <c r="Y9" i="1"/>
  <c r="Y11" i="1"/>
  <c r="U15" i="1"/>
  <c r="V14" i="1"/>
  <c r="Z22" i="1" l="1"/>
  <c r="AA10" i="1"/>
  <c r="Z9" i="1"/>
  <c r="U16" i="1"/>
  <c r="V16" i="1" s="1"/>
  <c r="V15" i="1"/>
  <c r="Y12" i="1"/>
  <c r="Z11" i="1"/>
  <c r="W14" i="1"/>
  <c r="X13" i="1"/>
  <c r="X14" i="1" l="1"/>
  <c r="W15" i="1"/>
  <c r="Y13" i="1"/>
  <c r="Z12" i="1"/>
  <c r="AA9" i="1"/>
  <c r="AB10" i="1"/>
  <c r="AA22" i="1"/>
  <c r="AA11" i="1"/>
  <c r="AB11" i="1" l="1"/>
  <c r="AA12" i="1"/>
  <c r="Y14" i="1"/>
  <c r="Z13" i="1"/>
  <c r="AC10" i="1"/>
  <c r="AB22" i="1"/>
  <c r="AB9" i="1"/>
  <c r="X15" i="1"/>
  <c r="W16" i="1"/>
  <c r="X16" i="1" s="1"/>
  <c r="Z14" i="1" l="1"/>
  <c r="Y15" i="1"/>
  <c r="AB12" i="1"/>
  <c r="AA13" i="1"/>
  <c r="AC22" i="1"/>
  <c r="AC11" i="1"/>
  <c r="AC9" i="1"/>
  <c r="AD10" i="1"/>
  <c r="AE10" i="1" l="1"/>
  <c r="AD22" i="1"/>
  <c r="AD9" i="1"/>
  <c r="AA14" i="1"/>
  <c r="AB13" i="1"/>
  <c r="AC12" i="1"/>
  <c r="AD11" i="1"/>
  <c r="Y16" i="1"/>
  <c r="Z16" i="1" s="1"/>
  <c r="Z15" i="1"/>
  <c r="AA15" i="1" l="1"/>
  <c r="AB14" i="1"/>
  <c r="AC13" i="1"/>
  <c r="AD12" i="1"/>
  <c r="AE22" i="1"/>
  <c r="AE9" i="1"/>
  <c r="AF10" i="1"/>
  <c r="AE11" i="1"/>
  <c r="AE12" i="1" l="1"/>
  <c r="AF11" i="1"/>
  <c r="AG10" i="1"/>
  <c r="AF22" i="1"/>
  <c r="AF9" i="1"/>
  <c r="AC14" i="1"/>
  <c r="AD13" i="1"/>
  <c r="AB15" i="1"/>
  <c r="AA16" i="1"/>
  <c r="AB16" i="1" s="1"/>
  <c r="AG22" i="1" l="1"/>
  <c r="AH10" i="1"/>
  <c r="AG11" i="1"/>
  <c r="AG9" i="1"/>
  <c r="AC15" i="1"/>
  <c r="AD14" i="1"/>
  <c r="AF12" i="1"/>
  <c r="AE13" i="1"/>
  <c r="AE14" i="1" l="1"/>
  <c r="AF13" i="1"/>
  <c r="AG12" i="1"/>
  <c r="AH11" i="1"/>
  <c r="AI10" i="1"/>
  <c r="AH9" i="1"/>
  <c r="AH22" i="1"/>
  <c r="AC16" i="1"/>
  <c r="AD16" i="1" s="1"/>
  <c r="AD15" i="1"/>
  <c r="AH12" i="1" l="1"/>
  <c r="AG13" i="1"/>
  <c r="AI11" i="1"/>
  <c r="AI9" i="1"/>
  <c r="AI22" i="1"/>
  <c r="AJ10" i="1"/>
  <c r="AF14" i="1"/>
  <c r="AE15" i="1"/>
  <c r="AE16" i="1" l="1"/>
  <c r="AF16" i="1" s="1"/>
  <c r="AF15" i="1"/>
  <c r="AI12" i="1"/>
  <c r="AJ11" i="1"/>
  <c r="AJ22" i="1"/>
  <c r="AJ9" i="1"/>
  <c r="AK10" i="1"/>
  <c r="AH13" i="1"/>
  <c r="AG14" i="1"/>
  <c r="AK22" i="1" l="1"/>
  <c r="AL10" i="1"/>
  <c r="AK9" i="1"/>
  <c r="AK11" i="1"/>
  <c r="AI13" i="1"/>
  <c r="AJ12" i="1"/>
  <c r="AH14" i="1"/>
  <c r="AG15" i="1"/>
  <c r="AG16" i="1" l="1"/>
  <c r="AH16" i="1" s="1"/>
  <c r="AH15" i="1"/>
  <c r="AK12" i="1"/>
  <c r="AL11" i="1"/>
  <c r="AM10" i="1"/>
  <c r="AL22" i="1"/>
  <c r="AL9" i="1"/>
  <c r="AI14" i="1"/>
  <c r="AJ13" i="1"/>
  <c r="AI15" i="1" l="1"/>
  <c r="AJ14" i="1"/>
  <c r="AL12" i="1"/>
  <c r="AK13" i="1"/>
  <c r="AM11" i="1"/>
  <c r="AN10" i="1"/>
  <c r="AM9" i="1"/>
  <c r="AM22" i="1"/>
  <c r="AK14" i="1" l="1"/>
  <c r="AL13" i="1"/>
  <c r="AN22" i="1"/>
  <c r="AO10" i="1"/>
  <c r="AN9" i="1"/>
  <c r="AM12" i="1"/>
  <c r="AN11" i="1"/>
  <c r="AI16" i="1"/>
  <c r="AJ16" i="1" s="1"/>
  <c r="AJ15" i="1"/>
  <c r="AO22" i="1" l="1"/>
  <c r="AO11" i="1"/>
  <c r="AP10" i="1"/>
  <c r="AO9" i="1"/>
  <c r="AM13" i="1"/>
  <c r="AN12" i="1"/>
  <c r="AL14" i="1"/>
  <c r="AK15" i="1"/>
  <c r="AK16" i="1" l="1"/>
  <c r="AL16" i="1" s="1"/>
  <c r="AL15" i="1"/>
  <c r="AP22" i="1"/>
  <c r="AQ10" i="1"/>
  <c r="AP9" i="1"/>
  <c r="AO12" i="1"/>
  <c r="AP11" i="1"/>
  <c r="AM14" i="1"/>
  <c r="AN13" i="1"/>
  <c r="AN14" i="1" l="1"/>
  <c r="AM15" i="1"/>
  <c r="AQ9" i="1"/>
  <c r="AQ22" i="1"/>
  <c r="AR10" i="1"/>
  <c r="AQ11" i="1"/>
  <c r="AO13" i="1"/>
  <c r="AP12" i="1"/>
  <c r="AP13" i="1" l="1"/>
  <c r="AO14" i="1"/>
  <c r="AR11" i="1"/>
  <c r="AQ12" i="1"/>
  <c r="AN15" i="1"/>
  <c r="AM16" i="1"/>
  <c r="AN16" i="1" s="1"/>
  <c r="AR22" i="1"/>
  <c r="AS10" i="1"/>
  <c r="AR9" i="1"/>
  <c r="AS22" i="1" l="1"/>
  <c r="AS11" i="1"/>
  <c r="AS9" i="1"/>
  <c r="AT10" i="1"/>
  <c r="AR12" i="1"/>
  <c r="AQ13" i="1"/>
  <c r="AO15" i="1"/>
  <c r="AP14" i="1"/>
  <c r="AU10" i="1" l="1"/>
  <c r="AT9" i="1"/>
  <c r="AT22" i="1"/>
  <c r="AO16" i="1"/>
  <c r="AP16" i="1" s="1"/>
  <c r="AP15" i="1"/>
  <c r="AQ14" i="1"/>
  <c r="AR13" i="1"/>
  <c r="AS12" i="1"/>
  <c r="AT11" i="1"/>
  <c r="AS13" i="1" l="1"/>
  <c r="AT12" i="1"/>
  <c r="AQ15" i="1"/>
  <c r="AR14" i="1"/>
  <c r="AU22" i="1"/>
  <c r="AU9" i="1"/>
  <c r="AU11" i="1"/>
  <c r="AV10" i="1"/>
  <c r="AW10" i="1" l="1"/>
  <c r="AV22" i="1"/>
  <c r="AV9" i="1"/>
  <c r="AV11" i="1"/>
  <c r="AU12" i="1"/>
  <c r="AQ16" i="1"/>
  <c r="AR16" i="1" s="1"/>
  <c r="AR15" i="1"/>
  <c r="AS14" i="1"/>
  <c r="AT13" i="1"/>
  <c r="AS15" i="1" l="1"/>
  <c r="AT14" i="1"/>
  <c r="AU13" i="1"/>
  <c r="AV12" i="1"/>
  <c r="AW22" i="1"/>
  <c r="AW11" i="1"/>
  <c r="AX10" i="1"/>
  <c r="AW9" i="1"/>
  <c r="AY10" i="1" l="1"/>
  <c r="AX22" i="1"/>
  <c r="AX9" i="1"/>
  <c r="AU14" i="1"/>
  <c r="AV13" i="1"/>
  <c r="AW12" i="1"/>
  <c r="AX11" i="1"/>
  <c r="AS16" i="1"/>
  <c r="AT16" i="1" s="1"/>
  <c r="AT15" i="1"/>
  <c r="AU15" i="1" l="1"/>
  <c r="AV14" i="1"/>
  <c r="AX12" i="1"/>
  <c r="AW13" i="1"/>
  <c r="AY22" i="1"/>
  <c r="AY9" i="1"/>
  <c r="AZ10" i="1"/>
  <c r="AY11" i="1"/>
  <c r="AY12" i="1" l="1"/>
  <c r="AZ11" i="1"/>
  <c r="AX13" i="1"/>
  <c r="AW14" i="1"/>
  <c r="AZ22" i="1"/>
  <c r="BA10" i="1"/>
  <c r="AZ9" i="1"/>
  <c r="AU16" i="1"/>
  <c r="AV16" i="1" s="1"/>
  <c r="AV15" i="1"/>
  <c r="AX14" i="1" l="1"/>
  <c r="AW15" i="1"/>
  <c r="BA22" i="1"/>
  <c r="BA11" i="1"/>
  <c r="BB10" i="1"/>
  <c r="BA9" i="1"/>
  <c r="AZ12" i="1"/>
  <c r="AY13" i="1"/>
  <c r="AY14" i="1" l="1"/>
  <c r="AZ13" i="1"/>
  <c r="BA12" i="1"/>
  <c r="BB11" i="1"/>
  <c r="AW16" i="1"/>
  <c r="AX16" i="1" s="1"/>
  <c r="AX15" i="1"/>
  <c r="BC10" i="1"/>
  <c r="BB9" i="1"/>
  <c r="BB22" i="1"/>
  <c r="BC11" i="1" l="1"/>
  <c r="BD10" i="1"/>
  <c r="BC9" i="1"/>
  <c r="BC22" i="1"/>
  <c r="BA13" i="1"/>
  <c r="BB12" i="1"/>
  <c r="AY15" i="1"/>
  <c r="AZ14" i="1"/>
  <c r="AY16" i="1" l="1"/>
  <c r="AZ16" i="1" s="1"/>
  <c r="AZ15" i="1"/>
  <c r="BD9" i="1"/>
  <c r="BD22" i="1"/>
  <c r="BE10" i="1"/>
  <c r="BA14" i="1"/>
  <c r="BB13" i="1"/>
  <c r="BC12" i="1"/>
  <c r="BD11" i="1"/>
  <c r="BC13" i="1" l="1"/>
  <c r="BD12" i="1"/>
  <c r="BA15" i="1"/>
  <c r="BB14" i="1"/>
  <c r="BE22" i="1"/>
  <c r="BE11" i="1"/>
  <c r="BE12" i="1" s="1"/>
  <c r="BE13" i="1" s="1"/>
  <c r="BE14" i="1" s="1"/>
  <c r="BE15" i="1" s="1"/>
  <c r="BE16" i="1" s="1"/>
  <c r="BE9" i="1"/>
  <c r="BA16" i="1" l="1"/>
  <c r="BB16" i="1" s="1"/>
  <c r="BB15" i="1"/>
  <c r="BC14" i="1"/>
  <c r="BD13" i="1"/>
  <c r="BD14" i="1" l="1"/>
  <c r="BC15" i="1"/>
  <c r="BD15" i="1" l="1"/>
  <c r="BC16" i="1"/>
  <c r="BD16" i="1" s="1"/>
</calcChain>
</file>

<file path=xl/sharedStrings.xml><?xml version="1.0" encoding="utf-8"?>
<sst xmlns="http://schemas.openxmlformats.org/spreadsheetml/2006/main" count="86" uniqueCount="65">
  <si>
    <t>TEAM NAME</t>
  </si>
  <si>
    <t>HEAD COACH</t>
  </si>
  <si>
    <t>Goal # 1</t>
  </si>
  <si>
    <t>Starting Date</t>
  </si>
  <si>
    <t>STRENGTH COACH</t>
  </si>
  <si>
    <t>Goal # 2</t>
  </si>
  <si>
    <t>Peformance Lead</t>
  </si>
  <si>
    <t>THERAPIST</t>
  </si>
  <si>
    <t>Goal # 3</t>
  </si>
  <si>
    <t>YEAR AT A GLANCE</t>
  </si>
  <si>
    <t>Months</t>
  </si>
  <si>
    <t>Sunday</t>
  </si>
  <si>
    <t>Monday</t>
  </si>
  <si>
    <t xml:space="preserve">Tuesday </t>
  </si>
  <si>
    <t>Wednesday</t>
  </si>
  <si>
    <t>Thursday</t>
  </si>
  <si>
    <t>Friday</t>
  </si>
  <si>
    <t>Saturday</t>
  </si>
  <si>
    <t>LEGEND</t>
  </si>
  <si>
    <t>TRAINING CAMP DAY</t>
  </si>
  <si>
    <t>HIGH PRIORITY COMP DAY</t>
  </si>
  <si>
    <t>MODERATE PRIORITY COMP DAY</t>
  </si>
  <si>
    <t>LOW PRIORITY COMP DAY</t>
  </si>
  <si>
    <t>TESTING DAY</t>
  </si>
  <si>
    <t>TRAVEL DAY</t>
  </si>
  <si>
    <t>MENTAL SKILLS</t>
  </si>
  <si>
    <t>NUTRITION</t>
  </si>
  <si>
    <t>Macrocycle</t>
  </si>
  <si>
    <t>Mesocycle</t>
  </si>
  <si>
    <t>Notes</t>
  </si>
  <si>
    <t>COMPETITION PREPARATION CALENDAR</t>
  </si>
  <si>
    <t>Week</t>
  </si>
  <si>
    <t>Microcycle</t>
  </si>
  <si>
    <t>Competition/Camp/        Testing</t>
  </si>
  <si>
    <t xml:space="preserve">Priority (1-3) </t>
  </si>
  <si>
    <t>Location</t>
  </si>
  <si>
    <t>Training Camp Day</t>
  </si>
  <si>
    <t>High Priority Comp Day</t>
  </si>
  <si>
    <t>Moderate Priority Comp</t>
  </si>
  <si>
    <t>Low Priority Comp Day</t>
  </si>
  <si>
    <t>Testing Day</t>
  </si>
  <si>
    <t>Travel Day</t>
  </si>
  <si>
    <t>Mental Skills Session</t>
  </si>
  <si>
    <t>Nutrition Session</t>
  </si>
  <si>
    <t>IST Coach Connection</t>
  </si>
  <si>
    <t>STRENGTH &amp; CONDITIONING PLANNING</t>
  </si>
  <si>
    <t>Primary Focus</t>
  </si>
  <si>
    <t>Secondary Focus</t>
  </si>
  <si>
    <t>Muscular Endurance</t>
  </si>
  <si>
    <t>Hypertrophy</t>
  </si>
  <si>
    <t>Strength</t>
  </si>
  <si>
    <t>Power</t>
  </si>
  <si>
    <t>Peaking</t>
  </si>
  <si>
    <t>Athletic         Skills  Notes</t>
  </si>
  <si>
    <t>ESD                       Notes</t>
  </si>
  <si>
    <t>SPORT SPECIFIC  PREPARATION</t>
  </si>
  <si>
    <t>TECHNICAL  TACTICAL</t>
  </si>
  <si>
    <t>Sessions/week</t>
  </si>
  <si>
    <t>Intensity 1-10</t>
  </si>
  <si>
    <t>Volume 1-10</t>
  </si>
  <si>
    <t>Peak Index</t>
  </si>
  <si>
    <t>Primary Objectives Notes</t>
  </si>
  <si>
    <t>Sessions</t>
  </si>
  <si>
    <t>Primary Objective Notes</t>
  </si>
  <si>
    <t xml:space="preserve">  NUTRITION   RECOVERY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</si>
</sst>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\-dd"/>
    <numFmt numFmtId="165" formatCode="mmm"/>
    <numFmt numFmtId="166" formatCode="dd"/>
    <numFmt numFmtId="167" formatCode="d"/>
  </numFmts>
  <fonts count="32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2"/>
      <color theme="1"/>
      <name val="Poppins"/>
    </font>
    <font>
      <sz val="10"/>
      <name val="Arial"/>
    </font>
    <font>
      <sz val="11"/>
      <color theme="1"/>
      <name val="Arial"/>
      <scheme val="minor"/>
    </font>
    <font>
      <b/>
      <sz val="12"/>
      <color theme="0"/>
      <name val="Poppins"/>
    </font>
    <font>
      <b/>
      <sz val="10"/>
      <color theme="0"/>
      <name val="Poppins"/>
    </font>
    <font>
      <b/>
      <sz val="10"/>
      <color theme="1"/>
      <name val="Poppins"/>
    </font>
    <font>
      <sz val="10"/>
      <color theme="1"/>
      <name val="Poppins"/>
    </font>
    <font>
      <sz val="10"/>
      <color theme="1"/>
      <name val="Arial"/>
    </font>
    <font>
      <b/>
      <sz val="11"/>
      <color theme="1"/>
      <name val="Poppins"/>
    </font>
    <font>
      <b/>
      <sz val="8"/>
      <color theme="1"/>
      <name val="Poppins"/>
    </font>
    <font>
      <sz val="8"/>
      <color theme="1"/>
      <name val="Arial"/>
    </font>
    <font>
      <sz val="8"/>
      <color theme="1"/>
      <name val="Poppins"/>
    </font>
    <font>
      <sz val="10"/>
      <color theme="1"/>
      <name val="Poppins"/>
    </font>
    <font>
      <b/>
      <sz val="12"/>
      <color rgb="FFFFFFFF"/>
      <name val="Poppins"/>
    </font>
    <font>
      <b/>
      <sz val="10"/>
      <color rgb="FFFFFFFF"/>
      <name val="Poppins"/>
    </font>
    <font>
      <b/>
      <sz val="9"/>
      <color rgb="FFFFFFFF"/>
      <name val="Poppins"/>
    </font>
    <font>
      <b/>
      <sz val="8"/>
      <color rgb="FFFFFFFF"/>
      <name val="Poppins"/>
    </font>
    <font>
      <b/>
      <sz val="9"/>
      <color theme="1"/>
      <name val="Poppins"/>
    </font>
    <font>
      <sz val="9"/>
      <color theme="0"/>
      <name val="Poppins"/>
    </font>
    <font>
      <sz val="10"/>
      <color theme="0"/>
      <name val="Poppins"/>
    </font>
    <font>
      <sz val="10"/>
      <color theme="0"/>
      <name val="Poppins"/>
    </font>
    <font>
      <sz val="10"/>
      <color theme="0"/>
      <name val="Arial"/>
      <scheme val="minor"/>
    </font>
    <font>
      <b/>
      <sz val="10"/>
      <color theme="0"/>
      <name val="Poppins"/>
    </font>
    <font>
      <sz val="9"/>
      <color rgb="FFFFFFFF"/>
      <name val="Poppins"/>
    </font>
    <font>
      <b/>
      <sz val="11"/>
      <color rgb="FFFFFFFF"/>
      <name val="Poppins"/>
    </font>
    <font>
      <sz val="10"/>
      <color rgb="FF000000"/>
      <name val="Arial"/>
      <family val="2"/>
      <scheme val="minor"/>
    </font>
    <font>
      <b/>
      <sz val="18"/>
      <color theme="0"/>
      <name val="Poppins"/>
    </font>
    <font>
      <sz val="18"/>
      <name val="Arial"/>
      <family val="2"/>
    </font>
    <font>
      <b/>
      <sz val="16"/>
      <color rgb="FFFFFFFF"/>
      <name val="Poppins"/>
    </font>
    <font>
      <sz val="16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6AA84F"/>
        <bgColor rgb="FF6AA84F"/>
      </patternFill>
    </fill>
    <fill>
      <patternFill patternType="solid">
        <fgColor theme="1"/>
        <bgColor theme="1"/>
      </patternFill>
    </fill>
    <fill>
      <patternFill patternType="solid">
        <fgColor rgb="FF666666"/>
        <bgColor rgb="FF666666"/>
      </patternFill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CC0000"/>
        <bgColor rgb="FFCC0000"/>
      </patternFill>
    </fill>
    <fill>
      <patternFill patternType="solid">
        <fgColor rgb="FFFCE5CD"/>
        <bgColor rgb="FFFCE5CD"/>
      </patternFill>
    </fill>
    <fill>
      <patternFill patternType="solid">
        <fgColor rgb="FFFF9900"/>
        <bgColor rgb="FFFF9900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CFE2F3"/>
        <bgColor rgb="FFCFE2F3"/>
      </patternFill>
    </fill>
    <fill>
      <patternFill patternType="solid">
        <fgColor rgb="FFA4C2F4"/>
        <bgColor rgb="FFA4C2F4"/>
      </patternFill>
    </fill>
    <fill>
      <patternFill patternType="solid">
        <fgColor rgb="FFD9D2E9"/>
        <bgColor rgb="FFD9D2E9"/>
      </patternFill>
    </fill>
    <fill>
      <patternFill patternType="solid">
        <fgColor rgb="FF674EA7"/>
        <bgColor rgb="FF674EA7"/>
      </patternFill>
    </fill>
    <fill>
      <patternFill patternType="solid">
        <fgColor rgb="FFEAD1DC"/>
        <bgColor rgb="FFEAD1DC"/>
      </patternFill>
    </fill>
    <fill>
      <patternFill patternType="solid">
        <fgColor rgb="FFA64D79"/>
        <bgColor rgb="FFA64D79"/>
      </patternFill>
    </fill>
  </fills>
  <borders count="77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hair">
        <color rgb="FF000000"/>
      </right>
      <top style="thick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ck">
        <color rgb="FF000000"/>
      </top>
      <bottom style="hair">
        <color rgb="FF000000"/>
      </bottom>
      <diagonal/>
    </border>
    <border>
      <left style="hair">
        <color rgb="FF000000"/>
      </left>
      <right style="thick">
        <color rgb="FF000000"/>
      </right>
      <top style="thick">
        <color rgb="FF000000"/>
      </top>
      <bottom style="hair">
        <color rgb="FF000000"/>
      </bottom>
      <diagonal/>
    </border>
    <border>
      <left style="thick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ck">
        <color rgb="FF000000"/>
      </right>
      <top style="hair">
        <color rgb="FF000000"/>
      </top>
      <bottom style="hair">
        <color rgb="FF000000"/>
      </bottom>
      <diagonal/>
    </border>
    <border>
      <left style="thick">
        <color rgb="FF000000"/>
      </left>
      <right style="hair">
        <color rgb="FF000000"/>
      </right>
      <top style="hair">
        <color rgb="FF000000"/>
      </top>
      <bottom style="thick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ck">
        <color rgb="FF000000"/>
      </bottom>
      <diagonal/>
    </border>
    <border>
      <left style="hair">
        <color rgb="FF000000"/>
      </left>
      <right style="thick">
        <color rgb="FF000000"/>
      </right>
      <top style="hair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dotted">
        <color rgb="FF000000"/>
      </bottom>
      <diagonal/>
    </border>
    <border>
      <left/>
      <right/>
      <top style="thick">
        <color rgb="FF000000"/>
      </top>
      <bottom style="dotted">
        <color rgb="FF000000"/>
      </bottom>
      <diagonal/>
    </border>
    <border>
      <left/>
      <right style="dotted">
        <color rgb="FF000000"/>
      </right>
      <top style="thick">
        <color rgb="FF000000"/>
      </top>
      <bottom style="dotted">
        <color rgb="FF000000"/>
      </bottom>
      <diagonal/>
    </border>
    <border>
      <left style="dotted">
        <color rgb="FF000000"/>
      </left>
      <right/>
      <top style="thick">
        <color rgb="FF000000"/>
      </top>
      <bottom style="dotted">
        <color rgb="FF000000"/>
      </bottom>
      <diagonal/>
    </border>
    <border>
      <left/>
      <right style="thick">
        <color rgb="FF000000"/>
      </right>
      <top style="thick">
        <color rgb="FF000000"/>
      </top>
      <bottom style="dotted">
        <color rgb="FF000000"/>
      </bottom>
      <diagonal/>
    </border>
    <border>
      <left style="thick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thick">
        <color rgb="FF000000"/>
      </right>
      <top style="dotted">
        <color rgb="FF000000"/>
      </top>
      <bottom style="dotted">
        <color rgb="FF000000"/>
      </bottom>
      <diagonal/>
    </border>
    <border>
      <left style="thick">
        <color rgb="FF000000"/>
      </left>
      <right/>
      <top style="dotted">
        <color rgb="FF000000"/>
      </top>
      <bottom style="thick">
        <color rgb="FF000000"/>
      </bottom>
      <diagonal/>
    </border>
    <border>
      <left/>
      <right/>
      <top style="dotted">
        <color rgb="FF000000"/>
      </top>
      <bottom style="thick">
        <color rgb="FF000000"/>
      </bottom>
      <diagonal/>
    </border>
    <border>
      <left/>
      <right style="dotted">
        <color rgb="FF000000"/>
      </right>
      <top style="dotted">
        <color rgb="FF000000"/>
      </top>
      <bottom style="thick">
        <color rgb="FF000000"/>
      </bottom>
      <diagonal/>
    </border>
    <border>
      <left style="dotted">
        <color rgb="FF000000"/>
      </left>
      <right/>
      <top style="dotted">
        <color rgb="FF000000"/>
      </top>
      <bottom style="thick">
        <color rgb="FF000000"/>
      </bottom>
      <diagonal/>
    </border>
    <border>
      <left/>
      <right style="thick">
        <color rgb="FF000000"/>
      </right>
      <top style="dotted">
        <color rgb="FF000000"/>
      </top>
      <bottom style="thick">
        <color rgb="FF000000"/>
      </bottom>
      <diagonal/>
    </border>
    <border>
      <left style="thick">
        <color rgb="FF000000"/>
      </left>
      <right style="dotted">
        <color rgb="FF000000"/>
      </right>
      <top style="thick">
        <color rgb="FF000000"/>
      </top>
      <bottom style="dotted">
        <color rgb="FF000000"/>
      </bottom>
      <diagonal/>
    </border>
    <border>
      <left style="thick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thick">
        <color rgb="FF000000"/>
      </right>
      <top style="dotted">
        <color rgb="FF000000"/>
      </top>
      <bottom style="dotted">
        <color rgb="FF000000"/>
      </bottom>
      <diagonal/>
    </border>
    <border>
      <left style="thick">
        <color rgb="FF000000"/>
      </left>
      <right style="dotted">
        <color rgb="FF000000"/>
      </right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/>
      <right style="thick">
        <color rgb="FF000000"/>
      </right>
      <top style="dotted">
        <color rgb="FF000000"/>
      </top>
      <bottom/>
      <diagonal/>
    </border>
    <border>
      <left style="thick">
        <color rgb="FF000000"/>
      </left>
      <right style="dotted">
        <color rgb="FF000000"/>
      </right>
      <top/>
      <bottom/>
      <diagonal/>
    </border>
    <border>
      <left/>
      <right style="dotted">
        <color rgb="FF000000"/>
      </right>
      <top/>
      <bottom/>
      <diagonal/>
    </border>
    <border>
      <left style="thick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/>
      <right style="thick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thick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dotted">
        <color rgb="FF000000"/>
      </right>
      <top/>
      <bottom style="thick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thick">
        <color rgb="FF000000"/>
      </bottom>
      <diagonal/>
    </border>
    <border>
      <left style="dotted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dotted">
        <color rgb="FF000000"/>
      </bottom>
      <diagonal/>
    </border>
    <border>
      <left style="thick">
        <color rgb="FF000000"/>
      </left>
      <right style="thick">
        <color rgb="FF000000"/>
      </right>
      <top style="dotted">
        <color rgb="FF000000"/>
      </top>
      <bottom style="dotted">
        <color rgb="FF000000"/>
      </bottom>
      <diagonal/>
    </border>
    <border>
      <left style="thick">
        <color rgb="FF000000"/>
      </left>
      <right/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thick">
        <color rgb="FF000000"/>
      </top>
      <bottom style="dotted">
        <color rgb="FF000000"/>
      </bottom>
      <diagonal/>
    </border>
    <border>
      <left style="dotted">
        <color rgb="FF000000"/>
      </left>
      <right style="thick">
        <color rgb="FF000000"/>
      </right>
      <top style="thick">
        <color rgb="FF000000"/>
      </top>
      <bottom style="dotted">
        <color rgb="FF000000"/>
      </bottom>
      <diagonal/>
    </border>
    <border>
      <left style="thick">
        <color rgb="FF000000"/>
      </left>
      <right style="dotted">
        <color rgb="FF000000"/>
      </right>
      <top style="dotted">
        <color rgb="FF000000"/>
      </top>
      <bottom style="thick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thick">
        <color rgb="FF000000"/>
      </bottom>
      <diagonal/>
    </border>
    <border>
      <left style="dotted">
        <color rgb="FF000000"/>
      </left>
      <right style="thick">
        <color rgb="FF000000"/>
      </right>
      <top style="dotted">
        <color rgb="FF000000"/>
      </top>
      <bottom style="thick">
        <color rgb="FF000000"/>
      </bottom>
      <diagonal/>
    </border>
    <border>
      <left style="thick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dotted">
        <color rgb="FF000000"/>
      </right>
      <top style="thick">
        <color rgb="FF000000"/>
      </top>
      <bottom/>
      <diagonal/>
    </border>
    <border>
      <left style="dotted">
        <color rgb="FF000000"/>
      </left>
      <right style="dotted">
        <color rgb="FF000000"/>
      </right>
      <top style="thick">
        <color rgb="FF000000"/>
      </top>
      <bottom/>
      <diagonal/>
    </border>
    <border>
      <left style="dotted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dotted">
        <color rgb="FF000000"/>
      </right>
      <top style="thick">
        <color rgb="FF000000"/>
      </top>
      <bottom/>
      <diagonal/>
    </border>
  </borders>
  <cellStyleXfs count="1">
    <xf numFmtId="0" fontId="0" fillId="0" borderId="0"/>
  </cellStyleXfs>
  <cellXfs count="219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/>
    <xf numFmtId="0" fontId="1" fillId="0" borderId="7" xfId="0" applyFont="1" applyBorder="1"/>
    <xf numFmtId="0" fontId="1" fillId="0" borderId="0" xfId="0" applyFont="1" applyAlignment="1">
      <alignment horizontal="center" vertic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165" fontId="7" fillId="0" borderId="13" xfId="0" applyNumberFormat="1" applyFont="1" applyBorder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 horizontal="center"/>
    </xf>
    <xf numFmtId="166" fontId="8" fillId="5" borderId="17" xfId="0" applyNumberFormat="1" applyFont="1" applyFill="1" applyBorder="1" applyAlignment="1">
      <alignment horizontal="center" vertical="center"/>
    </xf>
    <xf numFmtId="166" fontId="8" fillId="5" borderId="18" xfId="0" applyNumberFormat="1" applyFont="1" applyFill="1" applyBorder="1" applyAlignment="1">
      <alignment horizontal="center" vertical="center"/>
    </xf>
    <xf numFmtId="166" fontId="8" fillId="5" borderId="19" xfId="0" applyNumberFormat="1" applyFont="1" applyFill="1" applyBorder="1" applyAlignment="1">
      <alignment horizontal="center" vertical="center"/>
    </xf>
    <xf numFmtId="166" fontId="8" fillId="6" borderId="20" xfId="0" applyNumberFormat="1" applyFont="1" applyFill="1" applyBorder="1" applyAlignment="1">
      <alignment horizontal="center" vertical="center"/>
    </xf>
    <xf numFmtId="166" fontId="8" fillId="6" borderId="21" xfId="0" applyNumberFormat="1" applyFont="1" applyFill="1" applyBorder="1" applyAlignment="1">
      <alignment horizontal="center" vertical="center"/>
    </xf>
    <xf numFmtId="166" fontId="8" fillId="6" borderId="22" xfId="0" applyNumberFormat="1" applyFont="1" applyFill="1" applyBorder="1" applyAlignment="1">
      <alignment horizontal="center" vertical="center"/>
    </xf>
    <xf numFmtId="166" fontId="8" fillId="0" borderId="20" xfId="0" applyNumberFormat="1" applyFont="1" applyBorder="1" applyAlignment="1">
      <alignment horizontal="center" vertical="center"/>
    </xf>
    <xf numFmtId="166" fontId="8" fillId="0" borderId="21" xfId="0" applyNumberFormat="1" applyFont="1" applyBorder="1" applyAlignment="1">
      <alignment horizontal="center" vertical="center"/>
    </xf>
    <xf numFmtId="166" fontId="8" fillId="0" borderId="22" xfId="0" applyNumberFormat="1" applyFont="1" applyBorder="1" applyAlignment="1">
      <alignment horizontal="center" vertical="center"/>
    </xf>
    <xf numFmtId="166" fontId="8" fillId="0" borderId="23" xfId="0" applyNumberFormat="1" applyFont="1" applyBorder="1" applyAlignment="1">
      <alignment horizontal="center" vertical="center"/>
    </xf>
    <xf numFmtId="166" fontId="8" fillId="0" borderId="24" xfId="0" applyNumberFormat="1" applyFont="1" applyBorder="1" applyAlignment="1">
      <alignment horizontal="center" vertical="center"/>
    </xf>
    <xf numFmtId="166" fontId="8" fillId="0" borderId="25" xfId="0" applyNumberFormat="1" applyFont="1" applyBorder="1" applyAlignment="1">
      <alignment horizontal="center" vertical="center"/>
    </xf>
    <xf numFmtId="0" fontId="9" fillId="0" borderId="8" xfId="0" applyFont="1" applyBorder="1"/>
    <xf numFmtId="0" fontId="11" fillId="2" borderId="14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9" borderId="14" xfId="0" applyFont="1" applyFill="1" applyBorder="1" applyAlignment="1">
      <alignment horizontal="center" vertical="center"/>
    </xf>
    <xf numFmtId="0" fontId="11" fillId="11" borderId="14" xfId="0" applyFont="1" applyFill="1" applyBorder="1" applyAlignment="1">
      <alignment horizontal="center" vertical="center"/>
    </xf>
    <xf numFmtId="0" fontId="11" fillId="13" borderId="14" xfId="0" applyFont="1" applyFill="1" applyBorder="1" applyAlignment="1">
      <alignment horizontal="center" vertical="center"/>
    </xf>
    <xf numFmtId="0" fontId="12" fillId="3" borderId="14" xfId="0" applyFont="1" applyFill="1" applyBorder="1"/>
    <xf numFmtId="0" fontId="13" fillId="0" borderId="15" xfId="0" applyFont="1" applyBorder="1" applyAlignment="1">
      <alignment horizontal="center"/>
    </xf>
    <xf numFmtId="0" fontId="11" fillId="15" borderId="14" xfId="0" applyFont="1" applyFill="1" applyBorder="1" applyAlignment="1">
      <alignment horizontal="center" vertical="center"/>
    </xf>
    <xf numFmtId="0" fontId="11" fillId="17" borderId="14" xfId="0" applyFont="1" applyFill="1" applyBorder="1" applyAlignment="1">
      <alignment horizontal="center" vertical="center"/>
    </xf>
    <xf numFmtId="0" fontId="9" fillId="19" borderId="14" xfId="0" applyFont="1" applyFill="1" applyBorder="1"/>
    <xf numFmtId="0" fontId="9" fillId="0" borderId="15" xfId="0" applyFont="1" applyBorder="1"/>
    <xf numFmtId="0" fontId="9" fillId="0" borderId="14" xfId="0" applyFont="1" applyBorder="1"/>
    <xf numFmtId="0" fontId="7" fillId="0" borderId="0" xfId="0" applyFont="1"/>
    <xf numFmtId="0" fontId="5" fillId="3" borderId="12" xfId="0" applyFont="1" applyFill="1" applyBorder="1" applyAlignment="1">
      <alignment horizontal="center" vertical="center" textRotation="90" wrapText="1"/>
    </xf>
    <xf numFmtId="0" fontId="5" fillId="3" borderId="16" xfId="0" applyFont="1" applyFill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167" fontId="7" fillId="0" borderId="61" xfId="0" applyNumberFormat="1" applyFont="1" applyBorder="1" applyAlignment="1">
      <alignment textRotation="90"/>
    </xf>
    <xf numFmtId="167" fontId="7" fillId="0" borderId="31" xfId="0" applyNumberFormat="1" applyFont="1" applyBorder="1" applyAlignment="1">
      <alignment textRotation="90"/>
    </xf>
    <xf numFmtId="167" fontId="7" fillId="0" borderId="31" xfId="0" applyNumberFormat="1" applyFont="1" applyBorder="1" applyAlignment="1">
      <alignment horizontal="left" textRotation="90"/>
    </xf>
    <xf numFmtId="167" fontId="7" fillId="0" borderId="62" xfId="0" applyNumberFormat="1" applyFont="1" applyBorder="1" applyAlignment="1">
      <alignment textRotation="90"/>
    </xf>
    <xf numFmtId="167" fontId="7" fillId="0" borderId="36" xfId="0" applyNumberFormat="1" applyFont="1" applyBorder="1" applyAlignment="1">
      <alignment textRotation="90"/>
    </xf>
    <xf numFmtId="167" fontId="10" fillId="0" borderId="62" xfId="0" applyNumberFormat="1" applyFont="1" applyBorder="1" applyAlignment="1">
      <alignment textRotation="90"/>
    </xf>
    <xf numFmtId="167" fontId="10" fillId="0" borderId="36" xfId="0" applyNumberFormat="1" applyFont="1" applyBorder="1" applyAlignment="1">
      <alignment textRotation="90"/>
    </xf>
    <xf numFmtId="0" fontId="5" fillId="3" borderId="26" xfId="0" applyFont="1" applyFill="1" applyBorder="1" applyAlignment="1">
      <alignment horizontal="center" vertical="center" textRotation="90" wrapText="1"/>
    </xf>
    <xf numFmtId="0" fontId="5" fillId="3" borderId="13" xfId="0" applyFont="1" applyFill="1" applyBorder="1" applyAlignment="1">
      <alignment horizontal="center" vertical="center" textRotation="90" wrapText="1"/>
    </xf>
    <xf numFmtId="0" fontId="5" fillId="3" borderId="0" xfId="0" applyFont="1" applyFill="1" applyAlignment="1">
      <alignment horizontal="center" vertical="center" textRotation="90" wrapText="1"/>
    </xf>
    <xf numFmtId="167" fontId="10" fillId="0" borderId="26" xfId="0" applyNumberFormat="1" applyFont="1" applyBorder="1" applyAlignment="1">
      <alignment textRotation="90"/>
    </xf>
    <xf numFmtId="167" fontId="10" fillId="0" borderId="11" xfId="0" applyNumberFormat="1" applyFont="1" applyBorder="1" applyAlignment="1">
      <alignment textRotation="90"/>
    </xf>
    <xf numFmtId="0" fontId="1" fillId="0" borderId="42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8" fillId="0" borderId="0" xfId="0" applyFont="1"/>
    <xf numFmtId="0" fontId="20" fillId="4" borderId="12" xfId="0" applyFont="1" applyFill="1" applyBorder="1" applyAlignment="1">
      <alignment horizontal="center" wrapText="1"/>
    </xf>
    <xf numFmtId="0" fontId="1" fillId="0" borderId="42" xfId="0" applyFont="1" applyBorder="1"/>
    <xf numFmtId="0" fontId="1" fillId="0" borderId="64" xfId="0" applyFont="1" applyBorder="1"/>
    <xf numFmtId="0" fontId="1" fillId="0" borderId="65" xfId="0" applyFont="1" applyBorder="1"/>
    <xf numFmtId="0" fontId="21" fillId="4" borderId="16" xfId="0" applyFont="1" applyFill="1" applyBorder="1" applyAlignment="1">
      <alignment horizontal="center" wrapText="1"/>
    </xf>
    <xf numFmtId="0" fontId="1" fillId="0" borderId="43" xfId="0" applyFont="1" applyBorder="1"/>
    <xf numFmtId="0" fontId="1" fillId="0" borderId="44" xfId="0" applyFont="1" applyBorder="1"/>
    <xf numFmtId="0" fontId="1" fillId="0" borderId="45" xfId="0" applyFont="1" applyBorder="1"/>
    <xf numFmtId="0" fontId="22" fillId="4" borderId="16" xfId="0" applyFont="1" applyFill="1" applyBorder="1" applyAlignment="1">
      <alignment horizontal="center" vertical="center" wrapText="1"/>
    </xf>
    <xf numFmtId="0" fontId="23" fillId="4" borderId="26" xfId="0" applyFont="1" applyFill="1" applyBorder="1" applyAlignment="1">
      <alignment horizontal="center" vertical="center" wrapText="1"/>
    </xf>
    <xf numFmtId="0" fontId="1" fillId="0" borderId="66" xfId="0" applyFont="1" applyBorder="1"/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/>
    <xf numFmtId="0" fontId="25" fillId="4" borderId="72" xfId="0" applyFont="1" applyFill="1" applyBorder="1" applyAlignment="1">
      <alignment horizontal="center"/>
    </xf>
    <xf numFmtId="0" fontId="1" fillId="0" borderId="73" xfId="0" applyFont="1" applyBorder="1"/>
    <xf numFmtId="0" fontId="1" fillId="0" borderId="74" xfId="0" applyFont="1" applyBorder="1"/>
    <xf numFmtId="0" fontId="1" fillId="0" borderId="75" xfId="0" applyFont="1" applyBorder="1"/>
    <xf numFmtId="0" fontId="1" fillId="0" borderId="76" xfId="0" applyFont="1" applyBorder="1"/>
    <xf numFmtId="0" fontId="5" fillId="5" borderId="26" xfId="0" applyFont="1" applyFill="1" applyBorder="1" applyAlignment="1">
      <alignment horizontal="center" vertical="center" textRotation="90" wrapText="1"/>
    </xf>
    <xf numFmtId="0" fontId="11" fillId="8" borderId="13" xfId="0" applyFont="1" applyFill="1" applyBorder="1" applyAlignment="1">
      <alignment horizontal="center" vertical="center"/>
    </xf>
    <xf numFmtId="0" fontId="3" fillId="0" borderId="15" xfId="0" applyFont="1" applyBorder="1"/>
    <xf numFmtId="0" fontId="11" fillId="10" borderId="13" xfId="0" applyFont="1" applyFill="1" applyBorder="1" applyAlignment="1">
      <alignment horizontal="center" vertical="center"/>
    </xf>
    <xf numFmtId="0" fontId="2" fillId="0" borderId="0" xfId="0" applyFont="1"/>
    <xf numFmtId="0" fontId="0" fillId="0" borderId="0" xfId="0"/>
    <xf numFmtId="0" fontId="1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5" fillId="3" borderId="12" xfId="0" applyFont="1" applyFill="1" applyBorder="1" applyAlignment="1">
      <alignment horizontal="center" vertical="center" textRotation="90"/>
    </xf>
    <xf numFmtId="0" fontId="3" fillId="0" borderId="16" xfId="0" applyFont="1" applyBorder="1"/>
    <xf numFmtId="0" fontId="3" fillId="0" borderId="26" xfId="0" applyFont="1" applyBorder="1"/>
    <xf numFmtId="0" fontId="11" fillId="12" borderId="13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3" fillId="0" borderId="11" xfId="0" applyFont="1" applyBorder="1"/>
    <xf numFmtId="0" fontId="11" fillId="7" borderId="13" xfId="0" applyFont="1" applyFill="1" applyBorder="1" applyAlignment="1">
      <alignment horizontal="center" vertical="center"/>
    </xf>
    <xf numFmtId="0" fontId="6" fillId="4" borderId="1" xfId="0" applyFont="1" applyFill="1" applyBorder="1"/>
    <xf numFmtId="0" fontId="3" fillId="0" borderId="3" xfId="0" applyFont="1" applyBorder="1"/>
    <xf numFmtId="0" fontId="7" fillId="5" borderId="27" xfId="0" applyFont="1" applyFill="1" applyBorder="1" applyAlignment="1">
      <alignment horizontal="center"/>
    </xf>
    <xf numFmtId="0" fontId="3" fillId="0" borderId="28" xfId="0" applyFont="1" applyBorder="1"/>
    <xf numFmtId="0" fontId="3" fillId="0" borderId="29" xfId="0" applyFont="1" applyBorder="1"/>
    <xf numFmtId="0" fontId="7" fillId="5" borderId="30" xfId="0" applyFont="1" applyFill="1" applyBorder="1" applyAlignment="1">
      <alignment horizontal="center"/>
    </xf>
    <xf numFmtId="0" fontId="6" fillId="5" borderId="30" xfId="0" applyFont="1" applyFill="1" applyBorder="1" applyAlignment="1">
      <alignment horizontal="center"/>
    </xf>
    <xf numFmtId="0" fontId="6" fillId="4" borderId="7" xfId="0" applyFont="1" applyFill="1" applyBorder="1"/>
    <xf numFmtId="0" fontId="3" fillId="0" borderId="8" xfId="0" applyFont="1" applyBorder="1"/>
    <xf numFmtId="0" fontId="8" fillId="5" borderId="32" xfId="0" applyFont="1" applyFill="1" applyBorder="1" applyAlignment="1">
      <alignment horizontal="center"/>
    </xf>
    <xf numFmtId="0" fontId="3" fillId="0" borderId="33" xfId="0" applyFont="1" applyBorder="1"/>
    <xf numFmtId="0" fontId="3" fillId="0" borderId="34" xfId="0" applyFont="1" applyBorder="1"/>
    <xf numFmtId="0" fontId="8" fillId="5" borderId="35" xfId="0" applyFont="1" applyFill="1" applyBorder="1" applyAlignment="1">
      <alignment horizontal="center"/>
    </xf>
    <xf numFmtId="0" fontId="8" fillId="5" borderId="37" xfId="0" applyFont="1" applyFill="1" applyBorder="1" applyAlignment="1">
      <alignment horizontal="center"/>
    </xf>
    <xf numFmtId="0" fontId="3" fillId="0" borderId="38" xfId="0" applyFont="1" applyBorder="1"/>
    <xf numFmtId="0" fontId="3" fillId="0" borderId="39" xfId="0" applyFont="1" applyBorder="1"/>
    <xf numFmtId="0" fontId="8" fillId="5" borderId="40" xfId="0" applyFont="1" applyFill="1" applyBorder="1" applyAlignment="1">
      <alignment horizontal="center"/>
    </xf>
    <xf numFmtId="0" fontId="11" fillId="0" borderId="47" xfId="0" applyFont="1" applyBorder="1" applyAlignment="1">
      <alignment horizontal="center" vertical="center" textRotation="90"/>
    </xf>
    <xf numFmtId="0" fontId="3" fillId="0" borderId="50" xfId="0" applyFont="1" applyBorder="1"/>
    <xf numFmtId="0" fontId="3" fillId="0" borderId="52" xfId="0" applyFont="1" applyBorder="1"/>
    <xf numFmtId="0" fontId="15" fillId="3" borderId="16" xfId="0" applyFont="1" applyFill="1" applyBorder="1" applyAlignment="1">
      <alignment horizontal="center" vertical="center" textRotation="90" wrapText="1"/>
    </xf>
    <xf numFmtId="0" fontId="16" fillId="4" borderId="1" xfId="0" applyFont="1" applyFill="1" applyBorder="1"/>
    <xf numFmtId="0" fontId="16" fillId="4" borderId="7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11" fillId="0" borderId="46" xfId="0" applyFont="1" applyBorder="1" applyAlignment="1">
      <alignment horizontal="center" vertical="center" textRotation="90"/>
    </xf>
    <xf numFmtId="0" fontId="3" fillId="0" borderId="49" xfId="0" applyFont="1" applyBorder="1"/>
    <xf numFmtId="0" fontId="3" fillId="0" borderId="51" xfId="0" applyFont="1" applyBorder="1"/>
    <xf numFmtId="0" fontId="11" fillId="0" borderId="54" xfId="0" applyFont="1" applyBorder="1" applyAlignment="1">
      <alignment horizontal="center" vertical="center" textRotation="90"/>
    </xf>
    <xf numFmtId="0" fontId="3" fillId="0" borderId="56" xfId="0" applyFont="1" applyBorder="1"/>
    <xf numFmtId="0" fontId="3" fillId="0" borderId="59" xfId="0" applyFont="1" applyBorder="1"/>
    <xf numFmtId="0" fontId="16" fillId="4" borderId="7" xfId="0" applyFont="1" applyFill="1" applyBorder="1" applyAlignment="1">
      <alignment vertical="center"/>
    </xf>
    <xf numFmtId="0" fontId="16" fillId="4" borderId="7" xfId="0" applyFont="1" applyFill="1" applyBorder="1" applyAlignment="1">
      <alignment horizontal="center" vertical="center"/>
    </xf>
    <xf numFmtId="0" fontId="3" fillId="0" borderId="9" xfId="0" applyFont="1" applyBorder="1"/>
    <xf numFmtId="0" fontId="17" fillId="4" borderId="1" xfId="0" applyFont="1" applyFill="1" applyBorder="1"/>
    <xf numFmtId="0" fontId="17" fillId="4" borderId="7" xfId="0" applyFont="1" applyFill="1" applyBorder="1"/>
    <xf numFmtId="0" fontId="8" fillId="5" borderId="30" xfId="0" applyFont="1" applyFill="1" applyBorder="1" applyAlignment="1">
      <alignment horizontal="center"/>
    </xf>
    <xf numFmtId="0" fontId="18" fillId="4" borderId="7" xfId="0" applyFont="1" applyFill="1" applyBorder="1"/>
    <xf numFmtId="0" fontId="6" fillId="4" borderId="9" xfId="0" applyFont="1" applyFill="1" applyBorder="1"/>
    <xf numFmtId="0" fontId="16" fillId="4" borderId="7" xfId="0" applyFont="1" applyFill="1" applyBorder="1"/>
    <xf numFmtId="0" fontId="7" fillId="0" borderId="2" xfId="0" applyFont="1" applyBorder="1" applyAlignment="1">
      <alignment textRotation="90"/>
    </xf>
    <xf numFmtId="0" fontId="3" fillId="0" borderId="10" xfId="0" applyFont="1" applyBorder="1"/>
    <xf numFmtId="0" fontId="11" fillId="0" borderId="2" xfId="0" applyFont="1" applyBorder="1" applyAlignment="1">
      <alignment textRotation="90" wrapText="1"/>
    </xf>
    <xf numFmtId="0" fontId="8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8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textRotation="90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28" xfId="0" applyFont="1" applyBorder="1"/>
    <xf numFmtId="0" fontId="11" fillId="0" borderId="70" xfId="0" applyFont="1" applyBorder="1"/>
    <xf numFmtId="0" fontId="3" fillId="0" borderId="70" xfId="0" applyFont="1" applyBorder="1"/>
    <xf numFmtId="0" fontId="3" fillId="0" borderId="47" xfId="0" applyFont="1" applyBorder="1"/>
    <xf numFmtId="0" fontId="7" fillId="0" borderId="71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27" xfId="0" applyFont="1" applyBorder="1"/>
    <xf numFmtId="0" fontId="11" fillId="0" borderId="28" xfId="0" applyFont="1" applyBorder="1"/>
    <xf numFmtId="0" fontId="19" fillId="0" borderId="69" xfId="0" applyFont="1" applyBorder="1"/>
    <xf numFmtId="0" fontId="7" fillId="0" borderId="70" xfId="0" applyFont="1" applyBorder="1"/>
    <xf numFmtId="0" fontId="17" fillId="4" borderId="63" xfId="0" applyFont="1" applyFill="1" applyBorder="1"/>
    <xf numFmtId="0" fontId="3" fillId="0" borderId="53" xfId="0" applyFont="1" applyBorder="1"/>
    <xf numFmtId="0" fontId="17" fillId="4" borderId="0" xfId="0" applyFont="1" applyFill="1"/>
    <xf numFmtId="0" fontId="17" fillId="5" borderId="0" xfId="0" applyFont="1" applyFill="1"/>
    <xf numFmtId="0" fontId="15" fillId="3" borderId="12" xfId="0" applyFont="1" applyFill="1" applyBorder="1" applyAlignment="1">
      <alignment horizontal="center" vertical="center" textRotation="90"/>
    </xf>
    <xf numFmtId="0" fontId="11" fillId="0" borderId="1" xfId="0" applyFont="1" applyBorder="1" applyAlignment="1">
      <alignment textRotation="90" wrapText="1"/>
    </xf>
    <xf numFmtId="0" fontId="5" fillId="4" borderId="12" xfId="0" applyFont="1" applyFill="1" applyBorder="1" applyAlignment="1">
      <alignment horizontal="center" vertical="center" textRotation="90" wrapText="1"/>
    </xf>
    <xf numFmtId="0" fontId="6" fillId="4" borderId="12" xfId="0" applyFont="1" applyFill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textRotation="90" wrapText="1"/>
    </xf>
    <xf numFmtId="0" fontId="24" fillId="4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11" fillId="0" borderId="2" xfId="0" applyFont="1" applyBorder="1" applyAlignment="1">
      <alignment textRotation="90"/>
    </xf>
    <xf numFmtId="0" fontId="1" fillId="0" borderId="4" xfId="0" applyFont="1" applyBorder="1"/>
    <xf numFmtId="164" fontId="1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4" borderId="13" xfId="0" applyFont="1" applyFill="1" applyBorder="1"/>
    <xf numFmtId="0" fontId="3" fillId="0" borderId="14" xfId="0" applyFont="1" applyBorder="1"/>
    <xf numFmtId="0" fontId="3" fillId="0" borderId="31" xfId="0" applyFont="1" applyBorder="1"/>
    <xf numFmtId="0" fontId="14" fillId="5" borderId="35" xfId="0" applyFont="1" applyFill="1" applyBorder="1" applyAlignment="1">
      <alignment horizontal="center"/>
    </xf>
    <xf numFmtId="0" fontId="8" fillId="5" borderId="33" xfId="0" applyFont="1" applyFill="1" applyBorder="1" applyAlignment="1">
      <alignment horizontal="center"/>
    </xf>
    <xf numFmtId="0" fontId="3" fillId="0" borderId="36" xfId="0" applyFont="1" applyBorder="1"/>
    <xf numFmtId="0" fontId="3" fillId="0" borderId="41" xfId="0" applyFont="1" applyBorder="1"/>
    <xf numFmtId="0" fontId="11" fillId="6" borderId="13" xfId="0" applyFont="1" applyFill="1" applyBorder="1" applyAlignment="1">
      <alignment horizontal="center" vertical="center"/>
    </xf>
    <xf numFmtId="0" fontId="11" fillId="14" borderId="13" xfId="0" applyFont="1" applyFill="1" applyBorder="1" applyAlignment="1">
      <alignment horizontal="center" vertical="center"/>
    </xf>
    <xf numFmtId="0" fontId="11" fillId="16" borderId="13" xfId="0" applyFont="1" applyFill="1" applyBorder="1" applyAlignment="1">
      <alignment horizontal="center" vertical="center"/>
    </xf>
    <xf numFmtId="0" fontId="11" fillId="18" borderId="13" xfId="0" applyFont="1" applyFill="1" applyBorder="1" applyAlignment="1">
      <alignment horizontal="center" vertical="center"/>
    </xf>
    <xf numFmtId="0" fontId="11" fillId="0" borderId="47" xfId="0" applyFont="1" applyBorder="1" applyAlignment="1">
      <alignment horizontal="center" vertical="center" textRotation="90" wrapText="1"/>
    </xf>
    <xf numFmtId="0" fontId="11" fillId="0" borderId="48" xfId="0" applyFont="1" applyBorder="1" applyAlignment="1">
      <alignment horizontal="center" vertical="center" textRotation="90"/>
    </xf>
    <xf numFmtId="0" fontId="3" fillId="0" borderId="58" xfId="0" applyFont="1" applyBorder="1"/>
    <xf numFmtId="0" fontId="11" fillId="0" borderId="55" xfId="0" applyFont="1" applyBorder="1" applyAlignment="1">
      <alignment horizontal="center" vertical="center" textRotation="90"/>
    </xf>
    <xf numFmtId="0" fontId="3" fillId="0" borderId="57" xfId="0" applyFont="1" applyBorder="1"/>
    <xf numFmtId="0" fontId="3" fillId="0" borderId="60" xfId="0" applyFont="1" applyBorder="1"/>
    <xf numFmtId="0" fontId="7" fillId="0" borderId="28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3" fillId="0" borderId="48" xfId="0" applyFont="1" applyBorder="1"/>
    <xf numFmtId="0" fontId="7" fillId="0" borderId="3" xfId="0" applyFont="1" applyBorder="1" applyAlignment="1">
      <alignment textRotation="90"/>
    </xf>
    <xf numFmtId="0" fontId="7" fillId="0" borderId="0" xfId="0" applyFont="1"/>
    <xf numFmtId="0" fontId="27" fillId="0" borderId="0" xfId="0" applyFont="1"/>
    <xf numFmtId="0" fontId="28" fillId="2" borderId="1" xfId="0" applyFont="1" applyFill="1" applyBorder="1" applyAlignment="1">
      <alignment horizontal="left" vertical="center"/>
    </xf>
    <xf numFmtId="0" fontId="29" fillId="0" borderId="2" xfId="0" applyFont="1" applyBorder="1" applyAlignment="1">
      <alignment horizontal="left" vertical="center"/>
    </xf>
    <xf numFmtId="0" fontId="29" fillId="0" borderId="3" xfId="0" applyFont="1" applyBorder="1" applyAlignment="1">
      <alignment horizontal="left" vertical="center"/>
    </xf>
    <xf numFmtId="0" fontId="29" fillId="0" borderId="9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29" fillId="0" borderId="11" xfId="0" applyFont="1" applyBorder="1" applyAlignment="1">
      <alignment horizontal="left" vertical="center"/>
    </xf>
    <xf numFmtId="0" fontId="30" fillId="4" borderId="1" xfId="0" applyFont="1" applyFill="1" applyBorder="1" applyAlignment="1">
      <alignment horizontal="center" vertical="center" wrapText="1"/>
    </xf>
    <xf numFmtId="0" fontId="31" fillId="0" borderId="3" xfId="0" applyFont="1" applyBorder="1"/>
    <xf numFmtId="0" fontId="31" fillId="0" borderId="7" xfId="0" applyFont="1" applyBorder="1"/>
    <xf numFmtId="0" fontId="31" fillId="0" borderId="8" xfId="0" applyFont="1" applyBorder="1"/>
    <xf numFmtId="0" fontId="31" fillId="0" borderId="9" xfId="0" applyFont="1" applyBorder="1"/>
    <xf numFmtId="0" fontId="31" fillId="0" borderId="11" xfId="0" applyFont="1" applyBorder="1"/>
  </cellXfs>
  <cellStyles count="1">
    <cellStyle name="Normal" xfId="0" builtinId="0"/>
  </cellStyles>
  <dxfs count="24"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A4C2F4"/>
          <bgColor rgb="FFA4C2F4"/>
        </patternFill>
      </fill>
    </dxf>
    <dxf>
      <font>
        <color rgb="FFFFFFFF"/>
      </font>
      <fill>
        <patternFill patternType="solid">
          <fgColor rgb="FFA64D79"/>
          <bgColor rgb="FFA64D79"/>
        </patternFill>
      </fill>
    </dxf>
    <dxf>
      <font>
        <color theme="0"/>
      </font>
      <fill>
        <patternFill patternType="solid">
          <fgColor rgb="FF674EA7"/>
          <bgColor rgb="FF674EA7"/>
        </patternFill>
      </fill>
    </dxf>
    <dxf>
      <font>
        <color rgb="FFFFFFFF"/>
      </font>
      <fill>
        <patternFill patternType="solid">
          <fgColor rgb="FFA64D79"/>
          <bgColor rgb="FFA64D79"/>
        </patternFill>
      </fill>
    </dxf>
    <dxf>
      <fill>
        <patternFill patternType="solid">
          <fgColor rgb="FFFF9900"/>
          <bgColor rgb="FFFF9900"/>
        </patternFill>
      </fill>
    </dxf>
    <dxf>
      <font>
        <color rgb="FF0A0A0A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A4C2F4"/>
          <bgColor rgb="FFA4C2F4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solid">
          <fgColor rgb="FF674EA7"/>
          <bgColor rgb="FF674EA7"/>
        </patternFill>
      </fill>
    </dxf>
    <dxf>
      <font>
        <color rgb="FF000000"/>
      </font>
      <fill>
        <patternFill patternType="solid">
          <fgColor rgb="FFF6B26B"/>
          <bgColor rgb="FFF6B26B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3C47D"/>
          <bgColor rgb="FF93C47D"/>
        </patternFill>
      </fill>
    </dxf>
    <dxf>
      <font>
        <color rgb="FFFFFFFF"/>
      </font>
      <fill>
        <patternFill patternType="solid">
          <fgColor rgb="FFCC0000"/>
          <bgColor rgb="FFCC0000"/>
        </patternFill>
      </fill>
    </dxf>
    <dxf>
      <fill>
        <patternFill patternType="solid">
          <fgColor rgb="FF93C47D"/>
          <bgColor rgb="FF93C47D"/>
        </patternFill>
      </fill>
    </dxf>
    <dxf>
      <font>
        <color rgb="FFFFFFFF"/>
      </font>
      <fill>
        <patternFill patternType="solid">
          <fgColor rgb="FFCC0000"/>
          <bgColor rgb="FFCC0000"/>
        </patternFill>
      </fill>
    </dxf>
    <dxf>
      <fill>
        <patternFill patternType="solid">
          <fgColor rgb="FFFFF666"/>
          <bgColor rgb="FFFFF666"/>
        </patternFill>
      </fill>
    </dxf>
    <dxf>
      <fill>
        <patternFill patternType="solid">
          <fgColor rgb="FF93C47D"/>
          <bgColor rgb="FF93C47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714375</xdr:colOff>
      <xdr:row>1</xdr:row>
      <xdr:rowOff>104775</xdr:rowOff>
    </xdr:from>
    <xdr:ext cx="1638300" cy="542925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90700" y="304800"/>
          <a:ext cx="1638300" cy="542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47625</xdr:colOff>
      <xdr:row>1</xdr:row>
      <xdr:rowOff>19050</xdr:rowOff>
    </xdr:from>
    <xdr:ext cx="1276350" cy="609600"/>
    <xdr:pic>
      <xdr:nvPicPr>
        <xdr:cNvPr id="3" name="image1.png" title="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2:BE99"/>
  <sheetViews>
    <sheetView tabSelected="1" workbookViewId="0">
      <pane ySplit="8" topLeftCell="A89" activePane="bottomLeft" state="frozen"/>
      <selection pane="bottomLeft" activeCell="AA102" sqref="AA102"/>
    </sheetView>
  </sheetViews>
  <sheetFormatPr defaultColWidth="12.5703125" defaultRowHeight="15.75" customHeight="1" outlineLevelRow="1" x14ac:dyDescent="0.2"/>
  <cols>
    <col min="1" max="1" width="3.5703125" customWidth="1"/>
    <col min="5" max="57" width="3.85546875" customWidth="1"/>
  </cols>
  <sheetData>
    <row r="2" spans="2:57" ht="23.25" x14ac:dyDescent="0.65">
      <c r="B2" s="1"/>
      <c r="C2" s="2"/>
      <c r="D2" s="2"/>
      <c r="E2" s="2"/>
      <c r="F2" s="2"/>
      <c r="G2" s="3"/>
      <c r="H2" s="95" t="s">
        <v>0</v>
      </c>
      <c r="I2" s="96"/>
      <c r="J2" s="96"/>
      <c r="K2" s="96"/>
      <c r="L2" s="96"/>
      <c r="M2" s="97"/>
      <c r="N2" s="98"/>
      <c r="O2" s="98"/>
      <c r="P2" s="98"/>
      <c r="Q2" s="98"/>
      <c r="R2" s="98"/>
      <c r="S2" s="98"/>
      <c r="T2" s="99"/>
      <c r="V2" s="95" t="s">
        <v>1</v>
      </c>
      <c r="W2" s="96"/>
      <c r="X2" s="96"/>
      <c r="Y2" s="96"/>
      <c r="Z2" s="96"/>
      <c r="AA2" s="97"/>
      <c r="AB2" s="98"/>
      <c r="AC2" s="98"/>
      <c r="AD2" s="98"/>
      <c r="AE2" s="98"/>
      <c r="AF2" s="98"/>
      <c r="AG2" s="98"/>
      <c r="AH2" s="99"/>
      <c r="AJ2" s="95" t="s">
        <v>2</v>
      </c>
      <c r="AK2" s="96"/>
      <c r="AL2" s="96"/>
      <c r="AM2" s="96"/>
      <c r="AN2" s="181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9"/>
    </row>
    <row r="3" spans="2:57" ht="23.25" x14ac:dyDescent="0.65">
      <c r="B3" s="4"/>
      <c r="C3" s="5"/>
      <c r="D3" s="5"/>
      <c r="E3" s="5"/>
      <c r="F3" s="5"/>
      <c r="G3" s="6"/>
      <c r="H3" s="95" t="s">
        <v>3</v>
      </c>
      <c r="I3" s="96"/>
      <c r="J3" s="96"/>
      <c r="K3" s="96"/>
      <c r="L3" s="96"/>
      <c r="M3" s="182">
        <v>44816</v>
      </c>
      <c r="N3" s="98"/>
      <c r="O3" s="98"/>
      <c r="P3" s="98"/>
      <c r="Q3" s="98"/>
      <c r="R3" s="98"/>
      <c r="S3" s="98"/>
      <c r="T3" s="99"/>
      <c r="V3" s="205" t="s">
        <v>4</v>
      </c>
      <c r="W3" s="206"/>
      <c r="X3" s="206"/>
      <c r="Y3" s="206"/>
      <c r="Z3" s="206"/>
      <c r="AA3" s="183"/>
      <c r="AB3" s="98"/>
      <c r="AC3" s="98"/>
      <c r="AD3" s="98"/>
      <c r="AE3" s="98"/>
      <c r="AF3" s="98"/>
      <c r="AG3" s="98"/>
      <c r="AH3" s="99"/>
      <c r="AJ3" s="95" t="s">
        <v>5</v>
      </c>
      <c r="AK3" s="96"/>
      <c r="AL3" s="96"/>
      <c r="AM3" s="96"/>
      <c r="AN3" s="181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9"/>
    </row>
    <row r="4" spans="2:57" ht="23.25" x14ac:dyDescent="0.65">
      <c r="B4" s="7"/>
      <c r="C4" s="8"/>
      <c r="D4" s="8"/>
      <c r="E4" s="8"/>
      <c r="F4" s="8"/>
      <c r="G4" s="9"/>
      <c r="H4" s="205" t="s">
        <v>6</v>
      </c>
      <c r="I4" s="206"/>
      <c r="J4" s="206"/>
      <c r="K4" s="206"/>
      <c r="L4" s="206"/>
      <c r="M4" s="97"/>
      <c r="N4" s="98"/>
      <c r="O4" s="98"/>
      <c r="P4" s="98"/>
      <c r="Q4" s="98"/>
      <c r="R4" s="98"/>
      <c r="S4" s="98"/>
      <c r="T4" s="99"/>
      <c r="V4" s="95" t="s">
        <v>7</v>
      </c>
      <c r="W4" s="96"/>
      <c r="X4" s="96"/>
      <c r="Y4" s="96"/>
      <c r="Z4" s="96"/>
      <c r="AA4" s="97"/>
      <c r="AB4" s="98"/>
      <c r="AC4" s="98"/>
      <c r="AD4" s="98"/>
      <c r="AE4" s="98"/>
      <c r="AF4" s="98"/>
      <c r="AG4" s="98"/>
      <c r="AH4" s="99"/>
      <c r="AJ4" s="95" t="s">
        <v>8</v>
      </c>
      <c r="AK4" s="96"/>
      <c r="AL4" s="96"/>
      <c r="AM4" s="96"/>
      <c r="AN4" s="181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9"/>
    </row>
    <row r="6" spans="2:57" ht="12.75" x14ac:dyDescent="0.2">
      <c r="C6" s="207" t="str">
        <f>"PERIODIZATION : " &amp; YEAR(E10)</f>
        <v>PERIODIZATION : 2022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9"/>
    </row>
    <row r="7" spans="2:57" ht="12.75" x14ac:dyDescent="0.2">
      <c r="C7" s="210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2"/>
    </row>
    <row r="9" spans="2:57" ht="19.5" x14ac:dyDescent="0.55000000000000004">
      <c r="B9" s="100" t="s">
        <v>9</v>
      </c>
      <c r="C9" s="184" t="s">
        <v>10</v>
      </c>
      <c r="D9" s="185"/>
      <c r="E9" s="10">
        <f t="shared" ref="E9:BE9" si="0">E10</f>
        <v>44816</v>
      </c>
      <c r="F9" s="11">
        <f t="shared" si="0"/>
        <v>44823</v>
      </c>
      <c r="G9" s="11">
        <f t="shared" si="0"/>
        <v>44830</v>
      </c>
      <c r="H9" s="11">
        <f t="shared" si="0"/>
        <v>44837</v>
      </c>
      <c r="I9" s="11">
        <f t="shared" si="0"/>
        <v>44844</v>
      </c>
      <c r="J9" s="11">
        <f t="shared" si="0"/>
        <v>44851</v>
      </c>
      <c r="K9" s="11">
        <f t="shared" si="0"/>
        <v>44858</v>
      </c>
      <c r="L9" s="11">
        <f t="shared" si="0"/>
        <v>44865</v>
      </c>
      <c r="M9" s="11">
        <f t="shared" si="0"/>
        <v>44872</v>
      </c>
      <c r="N9" s="11">
        <f t="shared" si="0"/>
        <v>44879</v>
      </c>
      <c r="O9" s="11">
        <f t="shared" si="0"/>
        <v>44886</v>
      </c>
      <c r="P9" s="11">
        <f t="shared" si="0"/>
        <v>44893</v>
      </c>
      <c r="Q9" s="11">
        <f t="shared" si="0"/>
        <v>44900</v>
      </c>
      <c r="R9" s="11">
        <f t="shared" si="0"/>
        <v>44907</v>
      </c>
      <c r="S9" s="11">
        <f t="shared" si="0"/>
        <v>44914</v>
      </c>
      <c r="T9" s="11">
        <f t="shared" si="0"/>
        <v>44921</v>
      </c>
      <c r="U9" s="11">
        <f t="shared" si="0"/>
        <v>44928</v>
      </c>
      <c r="V9" s="11">
        <f t="shared" si="0"/>
        <v>44935</v>
      </c>
      <c r="W9" s="11">
        <f t="shared" si="0"/>
        <v>44942</v>
      </c>
      <c r="X9" s="11">
        <f t="shared" si="0"/>
        <v>44949</v>
      </c>
      <c r="Y9" s="11">
        <f t="shared" si="0"/>
        <v>44956</v>
      </c>
      <c r="Z9" s="11">
        <f t="shared" si="0"/>
        <v>44963</v>
      </c>
      <c r="AA9" s="11">
        <f t="shared" si="0"/>
        <v>44970</v>
      </c>
      <c r="AB9" s="11">
        <f t="shared" si="0"/>
        <v>44977</v>
      </c>
      <c r="AC9" s="11">
        <f t="shared" si="0"/>
        <v>44984</v>
      </c>
      <c r="AD9" s="11">
        <f t="shared" si="0"/>
        <v>44991</v>
      </c>
      <c r="AE9" s="11">
        <f t="shared" si="0"/>
        <v>44998</v>
      </c>
      <c r="AF9" s="11">
        <f t="shared" si="0"/>
        <v>45005</v>
      </c>
      <c r="AG9" s="11">
        <f t="shared" si="0"/>
        <v>45012</v>
      </c>
      <c r="AH9" s="11">
        <f t="shared" si="0"/>
        <v>45019</v>
      </c>
      <c r="AI9" s="11">
        <f t="shared" si="0"/>
        <v>45026</v>
      </c>
      <c r="AJ9" s="11">
        <f t="shared" si="0"/>
        <v>45033</v>
      </c>
      <c r="AK9" s="11">
        <f t="shared" si="0"/>
        <v>45040</v>
      </c>
      <c r="AL9" s="11">
        <f t="shared" si="0"/>
        <v>45047</v>
      </c>
      <c r="AM9" s="11">
        <f t="shared" si="0"/>
        <v>45054</v>
      </c>
      <c r="AN9" s="11">
        <f t="shared" si="0"/>
        <v>45061</v>
      </c>
      <c r="AO9" s="11">
        <f t="shared" si="0"/>
        <v>45068</v>
      </c>
      <c r="AP9" s="11">
        <f t="shared" si="0"/>
        <v>45075</v>
      </c>
      <c r="AQ9" s="11">
        <f t="shared" si="0"/>
        <v>45082</v>
      </c>
      <c r="AR9" s="11">
        <f t="shared" si="0"/>
        <v>45089</v>
      </c>
      <c r="AS9" s="11">
        <f t="shared" si="0"/>
        <v>45096</v>
      </c>
      <c r="AT9" s="11">
        <f t="shared" si="0"/>
        <v>45103</v>
      </c>
      <c r="AU9" s="11">
        <f t="shared" si="0"/>
        <v>45110</v>
      </c>
      <c r="AV9" s="11">
        <f t="shared" si="0"/>
        <v>45117</v>
      </c>
      <c r="AW9" s="11">
        <f t="shared" si="0"/>
        <v>45124</v>
      </c>
      <c r="AX9" s="11">
        <f t="shared" si="0"/>
        <v>45131</v>
      </c>
      <c r="AY9" s="11">
        <f t="shared" si="0"/>
        <v>45138</v>
      </c>
      <c r="AZ9" s="11">
        <f t="shared" si="0"/>
        <v>45145</v>
      </c>
      <c r="BA9" s="11">
        <f t="shared" si="0"/>
        <v>45152</v>
      </c>
      <c r="BB9" s="11">
        <f t="shared" si="0"/>
        <v>45159</v>
      </c>
      <c r="BC9" s="11">
        <f t="shared" si="0"/>
        <v>45166</v>
      </c>
      <c r="BD9" s="11">
        <f t="shared" si="0"/>
        <v>45173</v>
      </c>
      <c r="BE9" s="12">
        <f t="shared" si="0"/>
        <v>45180</v>
      </c>
    </row>
    <row r="10" spans="2:57" ht="19.5" x14ac:dyDescent="0.55000000000000004">
      <c r="B10" s="101"/>
      <c r="C10" s="114" t="s">
        <v>11</v>
      </c>
      <c r="D10" s="115"/>
      <c r="E10" s="13">
        <f>M3</f>
        <v>44816</v>
      </c>
      <c r="F10" s="14">
        <f t="shared" ref="F10:BE10" si="1">E10+7</f>
        <v>44823</v>
      </c>
      <c r="G10" s="14">
        <f t="shared" si="1"/>
        <v>44830</v>
      </c>
      <c r="H10" s="14">
        <f t="shared" si="1"/>
        <v>44837</v>
      </c>
      <c r="I10" s="14">
        <f t="shared" si="1"/>
        <v>44844</v>
      </c>
      <c r="J10" s="14">
        <f t="shared" si="1"/>
        <v>44851</v>
      </c>
      <c r="K10" s="14">
        <f t="shared" si="1"/>
        <v>44858</v>
      </c>
      <c r="L10" s="14">
        <f t="shared" si="1"/>
        <v>44865</v>
      </c>
      <c r="M10" s="14">
        <f t="shared" si="1"/>
        <v>44872</v>
      </c>
      <c r="N10" s="14">
        <f t="shared" si="1"/>
        <v>44879</v>
      </c>
      <c r="O10" s="14">
        <f t="shared" si="1"/>
        <v>44886</v>
      </c>
      <c r="P10" s="14">
        <f t="shared" si="1"/>
        <v>44893</v>
      </c>
      <c r="Q10" s="14">
        <f t="shared" si="1"/>
        <v>44900</v>
      </c>
      <c r="R10" s="14">
        <f t="shared" si="1"/>
        <v>44907</v>
      </c>
      <c r="S10" s="14">
        <f t="shared" si="1"/>
        <v>44914</v>
      </c>
      <c r="T10" s="14">
        <f t="shared" si="1"/>
        <v>44921</v>
      </c>
      <c r="U10" s="14">
        <f t="shared" si="1"/>
        <v>44928</v>
      </c>
      <c r="V10" s="14">
        <f t="shared" si="1"/>
        <v>44935</v>
      </c>
      <c r="W10" s="14">
        <f t="shared" si="1"/>
        <v>44942</v>
      </c>
      <c r="X10" s="14">
        <f t="shared" si="1"/>
        <v>44949</v>
      </c>
      <c r="Y10" s="14">
        <f t="shared" si="1"/>
        <v>44956</v>
      </c>
      <c r="Z10" s="14">
        <f t="shared" si="1"/>
        <v>44963</v>
      </c>
      <c r="AA10" s="14">
        <f t="shared" si="1"/>
        <v>44970</v>
      </c>
      <c r="AB10" s="14">
        <f t="shared" si="1"/>
        <v>44977</v>
      </c>
      <c r="AC10" s="14">
        <f t="shared" si="1"/>
        <v>44984</v>
      </c>
      <c r="AD10" s="14">
        <f t="shared" si="1"/>
        <v>44991</v>
      </c>
      <c r="AE10" s="14">
        <f t="shared" si="1"/>
        <v>44998</v>
      </c>
      <c r="AF10" s="14">
        <f t="shared" si="1"/>
        <v>45005</v>
      </c>
      <c r="AG10" s="14">
        <f t="shared" si="1"/>
        <v>45012</v>
      </c>
      <c r="AH10" s="14">
        <f t="shared" si="1"/>
        <v>45019</v>
      </c>
      <c r="AI10" s="14">
        <f t="shared" si="1"/>
        <v>45026</v>
      </c>
      <c r="AJ10" s="14">
        <f t="shared" si="1"/>
        <v>45033</v>
      </c>
      <c r="AK10" s="14">
        <f t="shared" si="1"/>
        <v>45040</v>
      </c>
      <c r="AL10" s="14">
        <f t="shared" si="1"/>
        <v>45047</v>
      </c>
      <c r="AM10" s="14">
        <f t="shared" si="1"/>
        <v>45054</v>
      </c>
      <c r="AN10" s="14">
        <f t="shared" si="1"/>
        <v>45061</v>
      </c>
      <c r="AO10" s="14">
        <f t="shared" si="1"/>
        <v>45068</v>
      </c>
      <c r="AP10" s="14">
        <f t="shared" si="1"/>
        <v>45075</v>
      </c>
      <c r="AQ10" s="14">
        <f t="shared" si="1"/>
        <v>45082</v>
      </c>
      <c r="AR10" s="14">
        <f t="shared" si="1"/>
        <v>45089</v>
      </c>
      <c r="AS10" s="14">
        <f t="shared" si="1"/>
        <v>45096</v>
      </c>
      <c r="AT10" s="14">
        <f t="shared" si="1"/>
        <v>45103</v>
      </c>
      <c r="AU10" s="14">
        <f t="shared" si="1"/>
        <v>45110</v>
      </c>
      <c r="AV10" s="14">
        <f t="shared" si="1"/>
        <v>45117</v>
      </c>
      <c r="AW10" s="14">
        <f t="shared" si="1"/>
        <v>45124</v>
      </c>
      <c r="AX10" s="14">
        <f t="shared" si="1"/>
        <v>45131</v>
      </c>
      <c r="AY10" s="14">
        <f t="shared" si="1"/>
        <v>45138</v>
      </c>
      <c r="AZ10" s="14">
        <f t="shared" si="1"/>
        <v>45145</v>
      </c>
      <c r="BA10" s="14">
        <f t="shared" si="1"/>
        <v>45152</v>
      </c>
      <c r="BB10" s="14">
        <f t="shared" si="1"/>
        <v>45159</v>
      </c>
      <c r="BC10" s="14">
        <f t="shared" si="1"/>
        <v>45166</v>
      </c>
      <c r="BD10" s="14">
        <f t="shared" si="1"/>
        <v>45173</v>
      </c>
      <c r="BE10" s="15">
        <f t="shared" si="1"/>
        <v>45180</v>
      </c>
    </row>
    <row r="11" spans="2:57" ht="19.5" x14ac:dyDescent="0.55000000000000004">
      <c r="B11" s="101"/>
      <c r="C11" s="114" t="s">
        <v>12</v>
      </c>
      <c r="D11" s="115"/>
      <c r="E11" s="16">
        <f t="shared" ref="E11:E16" si="2">E10+1</f>
        <v>44817</v>
      </c>
      <c r="F11" s="17">
        <f t="shared" ref="F11:F16" si="3">E11+7</f>
        <v>44824</v>
      </c>
      <c r="G11" s="17">
        <f t="shared" ref="G11:G16" si="4">G10+1</f>
        <v>44831</v>
      </c>
      <c r="H11" s="17">
        <f t="shared" ref="H11:H16" si="5">G11+7</f>
        <v>44838</v>
      </c>
      <c r="I11" s="17">
        <f t="shared" ref="I11:I16" si="6">I10+1</f>
        <v>44845</v>
      </c>
      <c r="J11" s="17">
        <f t="shared" ref="J11:J16" si="7">I11+7</f>
        <v>44852</v>
      </c>
      <c r="K11" s="17">
        <f t="shared" ref="K11:K16" si="8">K10+1</f>
        <v>44859</v>
      </c>
      <c r="L11" s="17">
        <f t="shared" ref="L11:L16" si="9">K11+7</f>
        <v>44866</v>
      </c>
      <c r="M11" s="17">
        <f t="shared" ref="M11:M16" si="10">M10+1</f>
        <v>44873</v>
      </c>
      <c r="N11" s="17">
        <f t="shared" ref="N11:N16" si="11">M11+7</f>
        <v>44880</v>
      </c>
      <c r="O11" s="17">
        <f t="shared" ref="O11:O16" si="12">O10+1</f>
        <v>44887</v>
      </c>
      <c r="P11" s="17">
        <f t="shared" ref="P11:P16" si="13">O11+7</f>
        <v>44894</v>
      </c>
      <c r="Q11" s="17">
        <f t="shared" ref="Q11:Q16" si="14">Q10+1</f>
        <v>44901</v>
      </c>
      <c r="R11" s="17">
        <f t="shared" ref="R11:R16" si="15">Q11+7</f>
        <v>44908</v>
      </c>
      <c r="S11" s="17">
        <f t="shared" ref="S11:S16" si="16">S10+1</f>
        <v>44915</v>
      </c>
      <c r="T11" s="17">
        <f t="shared" ref="T11:T16" si="17">S11+7</f>
        <v>44922</v>
      </c>
      <c r="U11" s="17">
        <f t="shared" ref="U11:U16" si="18">U10+1</f>
        <v>44929</v>
      </c>
      <c r="V11" s="17">
        <f t="shared" ref="V11:V16" si="19">U11+7</f>
        <v>44936</v>
      </c>
      <c r="W11" s="17">
        <f t="shared" ref="W11:W16" si="20">W10+1</f>
        <v>44943</v>
      </c>
      <c r="X11" s="17">
        <f t="shared" ref="X11:X16" si="21">W11+7</f>
        <v>44950</v>
      </c>
      <c r="Y11" s="17">
        <f t="shared" ref="Y11:Y16" si="22">Y10+1</f>
        <v>44957</v>
      </c>
      <c r="Z11" s="17">
        <f t="shared" ref="Z11:Z16" si="23">Y11+7</f>
        <v>44964</v>
      </c>
      <c r="AA11" s="17">
        <f t="shared" ref="AA11:AA16" si="24">AA10+1</f>
        <v>44971</v>
      </c>
      <c r="AB11" s="17">
        <f t="shared" ref="AB11:AB16" si="25">AA11+7</f>
        <v>44978</v>
      </c>
      <c r="AC11" s="17">
        <f t="shared" ref="AC11:AC16" si="26">AC10+1</f>
        <v>44985</v>
      </c>
      <c r="AD11" s="17">
        <f t="shared" ref="AD11:AD16" si="27">AC11+7</f>
        <v>44992</v>
      </c>
      <c r="AE11" s="17">
        <f t="shared" ref="AE11:AE16" si="28">AE10+1</f>
        <v>44999</v>
      </c>
      <c r="AF11" s="17">
        <f t="shared" ref="AF11:AF16" si="29">AE11+7</f>
        <v>45006</v>
      </c>
      <c r="AG11" s="17">
        <f t="shared" ref="AG11:AG16" si="30">AG10+1</f>
        <v>45013</v>
      </c>
      <c r="AH11" s="17">
        <f t="shared" ref="AH11:AH16" si="31">AG11+7</f>
        <v>45020</v>
      </c>
      <c r="AI11" s="17">
        <f t="shared" ref="AI11:AI16" si="32">AI10+1</f>
        <v>45027</v>
      </c>
      <c r="AJ11" s="17">
        <f t="shared" ref="AJ11:AJ16" si="33">AI11+7</f>
        <v>45034</v>
      </c>
      <c r="AK11" s="17">
        <f t="shared" ref="AK11:AK16" si="34">AK10+1</f>
        <v>45041</v>
      </c>
      <c r="AL11" s="17">
        <f t="shared" ref="AL11:AL16" si="35">AK11+7</f>
        <v>45048</v>
      </c>
      <c r="AM11" s="17">
        <f t="shared" ref="AM11:AM16" si="36">AM10+1</f>
        <v>45055</v>
      </c>
      <c r="AN11" s="17">
        <f t="shared" ref="AN11:AN16" si="37">AM11+7</f>
        <v>45062</v>
      </c>
      <c r="AO11" s="17">
        <f t="shared" ref="AO11:AO16" si="38">AO10+1</f>
        <v>45069</v>
      </c>
      <c r="AP11" s="17">
        <f t="shared" ref="AP11:AP16" si="39">AO11+7</f>
        <v>45076</v>
      </c>
      <c r="AQ11" s="17">
        <f t="shared" ref="AQ11:AQ16" si="40">AQ10+1</f>
        <v>45083</v>
      </c>
      <c r="AR11" s="17">
        <f t="shared" ref="AR11:AR16" si="41">AQ11+7</f>
        <v>45090</v>
      </c>
      <c r="AS11" s="17">
        <f t="shared" ref="AS11:AS16" si="42">AS10+1</f>
        <v>45097</v>
      </c>
      <c r="AT11" s="17">
        <f t="shared" ref="AT11:AT16" si="43">AS11+7</f>
        <v>45104</v>
      </c>
      <c r="AU11" s="17">
        <f t="shared" ref="AU11:AU16" si="44">AU10+1</f>
        <v>45111</v>
      </c>
      <c r="AV11" s="17">
        <f t="shared" ref="AV11:AV16" si="45">AU11+7</f>
        <v>45118</v>
      </c>
      <c r="AW11" s="17">
        <f t="shared" ref="AW11:AW16" si="46">AW10+1</f>
        <v>45125</v>
      </c>
      <c r="AX11" s="17">
        <f t="shared" ref="AX11:AX16" si="47">AW11+7</f>
        <v>45132</v>
      </c>
      <c r="AY11" s="17">
        <f t="shared" ref="AY11:AY16" si="48">AY10+1</f>
        <v>45139</v>
      </c>
      <c r="AZ11" s="17">
        <f t="shared" ref="AZ11:AZ16" si="49">AY11+7</f>
        <v>45146</v>
      </c>
      <c r="BA11" s="17">
        <f t="shared" ref="BA11:BA16" si="50">BA10+1</f>
        <v>45153</v>
      </c>
      <c r="BB11" s="17">
        <f t="shared" ref="BB11:BB16" si="51">BA11+7</f>
        <v>45160</v>
      </c>
      <c r="BC11" s="17">
        <f t="shared" ref="BC11:BC16" si="52">BC10+1</f>
        <v>45167</v>
      </c>
      <c r="BD11" s="17">
        <f t="shared" ref="BD11:BD16" si="53">BC11+7</f>
        <v>45174</v>
      </c>
      <c r="BE11" s="18">
        <f t="shared" ref="BE11:BE16" si="54">BE10+1</f>
        <v>45181</v>
      </c>
    </row>
    <row r="12" spans="2:57" ht="19.5" x14ac:dyDescent="0.55000000000000004">
      <c r="B12" s="101"/>
      <c r="C12" s="114" t="s">
        <v>13</v>
      </c>
      <c r="D12" s="115"/>
      <c r="E12" s="19">
        <f t="shared" si="2"/>
        <v>44818</v>
      </c>
      <c r="F12" s="20">
        <f t="shared" si="3"/>
        <v>44825</v>
      </c>
      <c r="G12" s="20">
        <f t="shared" si="4"/>
        <v>44832</v>
      </c>
      <c r="H12" s="20">
        <f t="shared" si="5"/>
        <v>44839</v>
      </c>
      <c r="I12" s="20">
        <f t="shared" si="6"/>
        <v>44846</v>
      </c>
      <c r="J12" s="20">
        <f t="shared" si="7"/>
        <v>44853</v>
      </c>
      <c r="K12" s="20">
        <f t="shared" si="8"/>
        <v>44860</v>
      </c>
      <c r="L12" s="20">
        <f t="shared" si="9"/>
        <v>44867</v>
      </c>
      <c r="M12" s="20">
        <f t="shared" si="10"/>
        <v>44874</v>
      </c>
      <c r="N12" s="20">
        <f t="shared" si="11"/>
        <v>44881</v>
      </c>
      <c r="O12" s="20">
        <f t="shared" si="12"/>
        <v>44888</v>
      </c>
      <c r="P12" s="20">
        <f t="shared" si="13"/>
        <v>44895</v>
      </c>
      <c r="Q12" s="20">
        <f t="shared" si="14"/>
        <v>44902</v>
      </c>
      <c r="R12" s="20">
        <f t="shared" si="15"/>
        <v>44909</v>
      </c>
      <c r="S12" s="20">
        <f t="shared" si="16"/>
        <v>44916</v>
      </c>
      <c r="T12" s="20">
        <f t="shared" si="17"/>
        <v>44923</v>
      </c>
      <c r="U12" s="20">
        <f t="shared" si="18"/>
        <v>44930</v>
      </c>
      <c r="V12" s="20">
        <f t="shared" si="19"/>
        <v>44937</v>
      </c>
      <c r="W12" s="20">
        <f t="shared" si="20"/>
        <v>44944</v>
      </c>
      <c r="X12" s="20">
        <f t="shared" si="21"/>
        <v>44951</v>
      </c>
      <c r="Y12" s="20">
        <f t="shared" si="22"/>
        <v>44958</v>
      </c>
      <c r="Z12" s="20">
        <f t="shared" si="23"/>
        <v>44965</v>
      </c>
      <c r="AA12" s="20">
        <f t="shared" si="24"/>
        <v>44972</v>
      </c>
      <c r="AB12" s="20">
        <f t="shared" si="25"/>
        <v>44979</v>
      </c>
      <c r="AC12" s="20">
        <f t="shared" si="26"/>
        <v>44986</v>
      </c>
      <c r="AD12" s="20">
        <f t="shared" si="27"/>
        <v>44993</v>
      </c>
      <c r="AE12" s="20">
        <f t="shared" si="28"/>
        <v>45000</v>
      </c>
      <c r="AF12" s="20">
        <f t="shared" si="29"/>
        <v>45007</v>
      </c>
      <c r="AG12" s="20">
        <f t="shared" si="30"/>
        <v>45014</v>
      </c>
      <c r="AH12" s="20">
        <f t="shared" si="31"/>
        <v>45021</v>
      </c>
      <c r="AI12" s="20">
        <f t="shared" si="32"/>
        <v>45028</v>
      </c>
      <c r="AJ12" s="20">
        <f t="shared" si="33"/>
        <v>45035</v>
      </c>
      <c r="AK12" s="20">
        <f t="shared" si="34"/>
        <v>45042</v>
      </c>
      <c r="AL12" s="20">
        <f t="shared" si="35"/>
        <v>45049</v>
      </c>
      <c r="AM12" s="20">
        <f t="shared" si="36"/>
        <v>45056</v>
      </c>
      <c r="AN12" s="20">
        <f t="shared" si="37"/>
        <v>45063</v>
      </c>
      <c r="AO12" s="20">
        <f t="shared" si="38"/>
        <v>45070</v>
      </c>
      <c r="AP12" s="20">
        <f t="shared" si="39"/>
        <v>45077</v>
      </c>
      <c r="AQ12" s="20">
        <f t="shared" si="40"/>
        <v>45084</v>
      </c>
      <c r="AR12" s="20">
        <f t="shared" si="41"/>
        <v>45091</v>
      </c>
      <c r="AS12" s="20">
        <f t="shared" si="42"/>
        <v>45098</v>
      </c>
      <c r="AT12" s="20">
        <f t="shared" si="43"/>
        <v>45105</v>
      </c>
      <c r="AU12" s="20">
        <f t="shared" si="44"/>
        <v>45112</v>
      </c>
      <c r="AV12" s="20">
        <f t="shared" si="45"/>
        <v>45119</v>
      </c>
      <c r="AW12" s="20">
        <f t="shared" si="46"/>
        <v>45126</v>
      </c>
      <c r="AX12" s="20">
        <f t="shared" si="47"/>
        <v>45133</v>
      </c>
      <c r="AY12" s="20">
        <f t="shared" si="48"/>
        <v>45140</v>
      </c>
      <c r="AZ12" s="20">
        <f t="shared" si="49"/>
        <v>45147</v>
      </c>
      <c r="BA12" s="20">
        <f t="shared" si="50"/>
        <v>45154</v>
      </c>
      <c r="BB12" s="20">
        <f t="shared" si="51"/>
        <v>45161</v>
      </c>
      <c r="BC12" s="20">
        <f t="shared" si="52"/>
        <v>45168</v>
      </c>
      <c r="BD12" s="20">
        <f t="shared" si="53"/>
        <v>45175</v>
      </c>
      <c r="BE12" s="21">
        <f t="shared" si="54"/>
        <v>45182</v>
      </c>
    </row>
    <row r="13" spans="2:57" ht="19.5" x14ac:dyDescent="0.55000000000000004">
      <c r="B13" s="101"/>
      <c r="C13" s="114" t="s">
        <v>14</v>
      </c>
      <c r="D13" s="115"/>
      <c r="E13" s="16">
        <f t="shared" si="2"/>
        <v>44819</v>
      </c>
      <c r="F13" s="17">
        <f t="shared" si="3"/>
        <v>44826</v>
      </c>
      <c r="G13" s="17">
        <f t="shared" si="4"/>
        <v>44833</v>
      </c>
      <c r="H13" s="17">
        <f t="shared" si="5"/>
        <v>44840</v>
      </c>
      <c r="I13" s="17">
        <f t="shared" si="6"/>
        <v>44847</v>
      </c>
      <c r="J13" s="17">
        <f t="shared" si="7"/>
        <v>44854</v>
      </c>
      <c r="K13" s="17">
        <f t="shared" si="8"/>
        <v>44861</v>
      </c>
      <c r="L13" s="17">
        <f t="shared" si="9"/>
        <v>44868</v>
      </c>
      <c r="M13" s="17">
        <f t="shared" si="10"/>
        <v>44875</v>
      </c>
      <c r="N13" s="17">
        <f t="shared" si="11"/>
        <v>44882</v>
      </c>
      <c r="O13" s="17">
        <f t="shared" si="12"/>
        <v>44889</v>
      </c>
      <c r="P13" s="17">
        <f t="shared" si="13"/>
        <v>44896</v>
      </c>
      <c r="Q13" s="17">
        <f t="shared" si="14"/>
        <v>44903</v>
      </c>
      <c r="R13" s="17">
        <f t="shared" si="15"/>
        <v>44910</v>
      </c>
      <c r="S13" s="17">
        <f t="shared" si="16"/>
        <v>44917</v>
      </c>
      <c r="T13" s="17">
        <f t="shared" si="17"/>
        <v>44924</v>
      </c>
      <c r="U13" s="17">
        <f t="shared" si="18"/>
        <v>44931</v>
      </c>
      <c r="V13" s="17">
        <f t="shared" si="19"/>
        <v>44938</v>
      </c>
      <c r="W13" s="17">
        <f t="shared" si="20"/>
        <v>44945</v>
      </c>
      <c r="X13" s="17">
        <f t="shared" si="21"/>
        <v>44952</v>
      </c>
      <c r="Y13" s="17">
        <f t="shared" si="22"/>
        <v>44959</v>
      </c>
      <c r="Z13" s="17">
        <f t="shared" si="23"/>
        <v>44966</v>
      </c>
      <c r="AA13" s="17">
        <f t="shared" si="24"/>
        <v>44973</v>
      </c>
      <c r="AB13" s="17">
        <f t="shared" si="25"/>
        <v>44980</v>
      </c>
      <c r="AC13" s="17">
        <f t="shared" si="26"/>
        <v>44987</v>
      </c>
      <c r="AD13" s="17">
        <f t="shared" si="27"/>
        <v>44994</v>
      </c>
      <c r="AE13" s="17">
        <f t="shared" si="28"/>
        <v>45001</v>
      </c>
      <c r="AF13" s="17">
        <f t="shared" si="29"/>
        <v>45008</v>
      </c>
      <c r="AG13" s="17">
        <f t="shared" si="30"/>
        <v>45015</v>
      </c>
      <c r="AH13" s="17">
        <f t="shared" si="31"/>
        <v>45022</v>
      </c>
      <c r="AI13" s="17">
        <f t="shared" si="32"/>
        <v>45029</v>
      </c>
      <c r="AJ13" s="17">
        <f t="shared" si="33"/>
        <v>45036</v>
      </c>
      <c r="AK13" s="17">
        <f t="shared" si="34"/>
        <v>45043</v>
      </c>
      <c r="AL13" s="17">
        <f t="shared" si="35"/>
        <v>45050</v>
      </c>
      <c r="AM13" s="17">
        <f t="shared" si="36"/>
        <v>45057</v>
      </c>
      <c r="AN13" s="17">
        <f t="shared" si="37"/>
        <v>45064</v>
      </c>
      <c r="AO13" s="17">
        <f t="shared" si="38"/>
        <v>45071</v>
      </c>
      <c r="AP13" s="17">
        <f t="shared" si="39"/>
        <v>45078</v>
      </c>
      <c r="AQ13" s="17">
        <f t="shared" si="40"/>
        <v>45085</v>
      </c>
      <c r="AR13" s="17">
        <f t="shared" si="41"/>
        <v>45092</v>
      </c>
      <c r="AS13" s="17">
        <f t="shared" si="42"/>
        <v>45099</v>
      </c>
      <c r="AT13" s="17">
        <f t="shared" si="43"/>
        <v>45106</v>
      </c>
      <c r="AU13" s="17">
        <f t="shared" si="44"/>
        <v>45113</v>
      </c>
      <c r="AV13" s="17">
        <f t="shared" si="45"/>
        <v>45120</v>
      </c>
      <c r="AW13" s="17">
        <f t="shared" si="46"/>
        <v>45127</v>
      </c>
      <c r="AX13" s="17">
        <f t="shared" si="47"/>
        <v>45134</v>
      </c>
      <c r="AY13" s="17">
        <f t="shared" si="48"/>
        <v>45141</v>
      </c>
      <c r="AZ13" s="17">
        <f t="shared" si="49"/>
        <v>45148</v>
      </c>
      <c r="BA13" s="17">
        <f t="shared" si="50"/>
        <v>45155</v>
      </c>
      <c r="BB13" s="17">
        <f t="shared" si="51"/>
        <v>45162</v>
      </c>
      <c r="BC13" s="17">
        <f t="shared" si="52"/>
        <v>45169</v>
      </c>
      <c r="BD13" s="17">
        <f t="shared" si="53"/>
        <v>45176</v>
      </c>
      <c r="BE13" s="18">
        <f t="shared" si="54"/>
        <v>45183</v>
      </c>
    </row>
    <row r="14" spans="2:57" ht="19.5" x14ac:dyDescent="0.55000000000000004">
      <c r="B14" s="101"/>
      <c r="C14" s="114" t="s">
        <v>15</v>
      </c>
      <c r="D14" s="115"/>
      <c r="E14" s="19">
        <f t="shared" si="2"/>
        <v>44820</v>
      </c>
      <c r="F14" s="20">
        <f t="shared" si="3"/>
        <v>44827</v>
      </c>
      <c r="G14" s="20">
        <f t="shared" si="4"/>
        <v>44834</v>
      </c>
      <c r="H14" s="20">
        <f t="shared" si="5"/>
        <v>44841</v>
      </c>
      <c r="I14" s="20">
        <f t="shared" si="6"/>
        <v>44848</v>
      </c>
      <c r="J14" s="20">
        <f t="shared" si="7"/>
        <v>44855</v>
      </c>
      <c r="K14" s="20">
        <f t="shared" si="8"/>
        <v>44862</v>
      </c>
      <c r="L14" s="20">
        <f t="shared" si="9"/>
        <v>44869</v>
      </c>
      <c r="M14" s="20">
        <f t="shared" si="10"/>
        <v>44876</v>
      </c>
      <c r="N14" s="20">
        <f t="shared" si="11"/>
        <v>44883</v>
      </c>
      <c r="O14" s="20">
        <f t="shared" si="12"/>
        <v>44890</v>
      </c>
      <c r="P14" s="20">
        <f t="shared" si="13"/>
        <v>44897</v>
      </c>
      <c r="Q14" s="20">
        <f t="shared" si="14"/>
        <v>44904</v>
      </c>
      <c r="R14" s="20">
        <f t="shared" si="15"/>
        <v>44911</v>
      </c>
      <c r="S14" s="20">
        <f t="shared" si="16"/>
        <v>44918</v>
      </c>
      <c r="T14" s="20">
        <f t="shared" si="17"/>
        <v>44925</v>
      </c>
      <c r="U14" s="20">
        <f t="shared" si="18"/>
        <v>44932</v>
      </c>
      <c r="V14" s="20">
        <f t="shared" si="19"/>
        <v>44939</v>
      </c>
      <c r="W14" s="20">
        <f t="shared" si="20"/>
        <v>44946</v>
      </c>
      <c r="X14" s="20">
        <f t="shared" si="21"/>
        <v>44953</v>
      </c>
      <c r="Y14" s="20">
        <f t="shared" si="22"/>
        <v>44960</v>
      </c>
      <c r="Z14" s="20">
        <f t="shared" si="23"/>
        <v>44967</v>
      </c>
      <c r="AA14" s="20">
        <f t="shared" si="24"/>
        <v>44974</v>
      </c>
      <c r="AB14" s="20">
        <f t="shared" si="25"/>
        <v>44981</v>
      </c>
      <c r="AC14" s="20">
        <f t="shared" si="26"/>
        <v>44988</v>
      </c>
      <c r="AD14" s="20">
        <f t="shared" si="27"/>
        <v>44995</v>
      </c>
      <c r="AE14" s="20">
        <f t="shared" si="28"/>
        <v>45002</v>
      </c>
      <c r="AF14" s="20">
        <f t="shared" si="29"/>
        <v>45009</v>
      </c>
      <c r="AG14" s="20">
        <f t="shared" si="30"/>
        <v>45016</v>
      </c>
      <c r="AH14" s="20">
        <f t="shared" si="31"/>
        <v>45023</v>
      </c>
      <c r="AI14" s="20">
        <f t="shared" si="32"/>
        <v>45030</v>
      </c>
      <c r="AJ14" s="20">
        <f t="shared" si="33"/>
        <v>45037</v>
      </c>
      <c r="AK14" s="20">
        <f t="shared" si="34"/>
        <v>45044</v>
      </c>
      <c r="AL14" s="20">
        <f t="shared" si="35"/>
        <v>45051</v>
      </c>
      <c r="AM14" s="20">
        <f t="shared" si="36"/>
        <v>45058</v>
      </c>
      <c r="AN14" s="20">
        <f t="shared" si="37"/>
        <v>45065</v>
      </c>
      <c r="AO14" s="20">
        <f t="shared" si="38"/>
        <v>45072</v>
      </c>
      <c r="AP14" s="20">
        <f t="shared" si="39"/>
        <v>45079</v>
      </c>
      <c r="AQ14" s="20">
        <f t="shared" si="40"/>
        <v>45086</v>
      </c>
      <c r="AR14" s="20">
        <f t="shared" si="41"/>
        <v>45093</v>
      </c>
      <c r="AS14" s="20">
        <f t="shared" si="42"/>
        <v>45100</v>
      </c>
      <c r="AT14" s="20">
        <f t="shared" si="43"/>
        <v>45107</v>
      </c>
      <c r="AU14" s="20">
        <f t="shared" si="44"/>
        <v>45114</v>
      </c>
      <c r="AV14" s="20">
        <f t="shared" si="45"/>
        <v>45121</v>
      </c>
      <c r="AW14" s="20">
        <f t="shared" si="46"/>
        <v>45128</v>
      </c>
      <c r="AX14" s="20">
        <f t="shared" si="47"/>
        <v>45135</v>
      </c>
      <c r="AY14" s="20">
        <f t="shared" si="48"/>
        <v>45142</v>
      </c>
      <c r="AZ14" s="20">
        <f t="shared" si="49"/>
        <v>45149</v>
      </c>
      <c r="BA14" s="20">
        <f t="shared" si="50"/>
        <v>45156</v>
      </c>
      <c r="BB14" s="20">
        <f t="shared" si="51"/>
        <v>45163</v>
      </c>
      <c r="BC14" s="20">
        <f t="shared" si="52"/>
        <v>45170</v>
      </c>
      <c r="BD14" s="20">
        <f t="shared" si="53"/>
        <v>45177</v>
      </c>
      <c r="BE14" s="21">
        <f t="shared" si="54"/>
        <v>45184</v>
      </c>
    </row>
    <row r="15" spans="2:57" ht="19.5" x14ac:dyDescent="0.55000000000000004">
      <c r="B15" s="101"/>
      <c r="C15" s="114" t="s">
        <v>16</v>
      </c>
      <c r="D15" s="115"/>
      <c r="E15" s="16">
        <f t="shared" si="2"/>
        <v>44821</v>
      </c>
      <c r="F15" s="17">
        <f t="shared" si="3"/>
        <v>44828</v>
      </c>
      <c r="G15" s="17">
        <f t="shared" si="4"/>
        <v>44835</v>
      </c>
      <c r="H15" s="17">
        <f t="shared" si="5"/>
        <v>44842</v>
      </c>
      <c r="I15" s="17">
        <f t="shared" si="6"/>
        <v>44849</v>
      </c>
      <c r="J15" s="17">
        <f t="shared" si="7"/>
        <v>44856</v>
      </c>
      <c r="K15" s="17">
        <f t="shared" si="8"/>
        <v>44863</v>
      </c>
      <c r="L15" s="17">
        <f t="shared" si="9"/>
        <v>44870</v>
      </c>
      <c r="M15" s="17">
        <f t="shared" si="10"/>
        <v>44877</v>
      </c>
      <c r="N15" s="17">
        <f t="shared" si="11"/>
        <v>44884</v>
      </c>
      <c r="O15" s="17">
        <f t="shared" si="12"/>
        <v>44891</v>
      </c>
      <c r="P15" s="17">
        <f t="shared" si="13"/>
        <v>44898</v>
      </c>
      <c r="Q15" s="17">
        <f t="shared" si="14"/>
        <v>44905</v>
      </c>
      <c r="R15" s="17">
        <f t="shared" si="15"/>
        <v>44912</v>
      </c>
      <c r="S15" s="17">
        <f t="shared" si="16"/>
        <v>44919</v>
      </c>
      <c r="T15" s="17">
        <f t="shared" si="17"/>
        <v>44926</v>
      </c>
      <c r="U15" s="17">
        <f t="shared" si="18"/>
        <v>44933</v>
      </c>
      <c r="V15" s="17">
        <f t="shared" si="19"/>
        <v>44940</v>
      </c>
      <c r="W15" s="17">
        <f t="shared" si="20"/>
        <v>44947</v>
      </c>
      <c r="X15" s="17">
        <f t="shared" si="21"/>
        <v>44954</v>
      </c>
      <c r="Y15" s="17">
        <f t="shared" si="22"/>
        <v>44961</v>
      </c>
      <c r="Z15" s="17">
        <f t="shared" si="23"/>
        <v>44968</v>
      </c>
      <c r="AA15" s="17">
        <f t="shared" si="24"/>
        <v>44975</v>
      </c>
      <c r="AB15" s="17">
        <f t="shared" si="25"/>
        <v>44982</v>
      </c>
      <c r="AC15" s="17">
        <f t="shared" si="26"/>
        <v>44989</v>
      </c>
      <c r="AD15" s="17">
        <f t="shared" si="27"/>
        <v>44996</v>
      </c>
      <c r="AE15" s="17">
        <f t="shared" si="28"/>
        <v>45003</v>
      </c>
      <c r="AF15" s="17">
        <f t="shared" si="29"/>
        <v>45010</v>
      </c>
      <c r="AG15" s="17">
        <f t="shared" si="30"/>
        <v>45017</v>
      </c>
      <c r="AH15" s="17">
        <f t="shared" si="31"/>
        <v>45024</v>
      </c>
      <c r="AI15" s="17">
        <f t="shared" si="32"/>
        <v>45031</v>
      </c>
      <c r="AJ15" s="17">
        <f t="shared" si="33"/>
        <v>45038</v>
      </c>
      <c r="AK15" s="17">
        <f t="shared" si="34"/>
        <v>45045</v>
      </c>
      <c r="AL15" s="17">
        <f t="shared" si="35"/>
        <v>45052</v>
      </c>
      <c r="AM15" s="17">
        <f t="shared" si="36"/>
        <v>45059</v>
      </c>
      <c r="AN15" s="17">
        <f t="shared" si="37"/>
        <v>45066</v>
      </c>
      <c r="AO15" s="17">
        <f t="shared" si="38"/>
        <v>45073</v>
      </c>
      <c r="AP15" s="17">
        <f t="shared" si="39"/>
        <v>45080</v>
      </c>
      <c r="AQ15" s="17">
        <f t="shared" si="40"/>
        <v>45087</v>
      </c>
      <c r="AR15" s="17">
        <f t="shared" si="41"/>
        <v>45094</v>
      </c>
      <c r="AS15" s="17">
        <f t="shared" si="42"/>
        <v>45101</v>
      </c>
      <c r="AT15" s="17">
        <f t="shared" si="43"/>
        <v>45108</v>
      </c>
      <c r="AU15" s="17">
        <f t="shared" si="44"/>
        <v>45115</v>
      </c>
      <c r="AV15" s="17">
        <f t="shared" si="45"/>
        <v>45122</v>
      </c>
      <c r="AW15" s="17">
        <f t="shared" si="46"/>
        <v>45129</v>
      </c>
      <c r="AX15" s="17">
        <f t="shared" si="47"/>
        <v>45136</v>
      </c>
      <c r="AY15" s="17">
        <f t="shared" si="48"/>
        <v>45143</v>
      </c>
      <c r="AZ15" s="17">
        <f t="shared" si="49"/>
        <v>45150</v>
      </c>
      <c r="BA15" s="17">
        <f t="shared" si="50"/>
        <v>45157</v>
      </c>
      <c r="BB15" s="17">
        <f t="shared" si="51"/>
        <v>45164</v>
      </c>
      <c r="BC15" s="17">
        <f t="shared" si="52"/>
        <v>45171</v>
      </c>
      <c r="BD15" s="17">
        <f t="shared" si="53"/>
        <v>45178</v>
      </c>
      <c r="BE15" s="18">
        <f t="shared" si="54"/>
        <v>45185</v>
      </c>
    </row>
    <row r="16" spans="2:57" ht="19.5" x14ac:dyDescent="0.55000000000000004">
      <c r="B16" s="101"/>
      <c r="C16" s="144" t="s">
        <v>17</v>
      </c>
      <c r="D16" s="105"/>
      <c r="E16" s="22">
        <f t="shared" si="2"/>
        <v>44822</v>
      </c>
      <c r="F16" s="23">
        <f t="shared" si="3"/>
        <v>44829</v>
      </c>
      <c r="G16" s="23">
        <f t="shared" si="4"/>
        <v>44836</v>
      </c>
      <c r="H16" s="23">
        <f t="shared" si="5"/>
        <v>44843</v>
      </c>
      <c r="I16" s="23">
        <f t="shared" si="6"/>
        <v>44850</v>
      </c>
      <c r="J16" s="23">
        <f t="shared" si="7"/>
        <v>44857</v>
      </c>
      <c r="K16" s="23">
        <f t="shared" si="8"/>
        <v>44864</v>
      </c>
      <c r="L16" s="23">
        <f t="shared" si="9"/>
        <v>44871</v>
      </c>
      <c r="M16" s="23">
        <f t="shared" si="10"/>
        <v>44878</v>
      </c>
      <c r="N16" s="23">
        <f t="shared" si="11"/>
        <v>44885</v>
      </c>
      <c r="O16" s="23">
        <f t="shared" si="12"/>
        <v>44892</v>
      </c>
      <c r="P16" s="23">
        <f t="shared" si="13"/>
        <v>44899</v>
      </c>
      <c r="Q16" s="23">
        <f t="shared" si="14"/>
        <v>44906</v>
      </c>
      <c r="R16" s="23">
        <f t="shared" si="15"/>
        <v>44913</v>
      </c>
      <c r="S16" s="23">
        <f t="shared" si="16"/>
        <v>44920</v>
      </c>
      <c r="T16" s="23">
        <f t="shared" si="17"/>
        <v>44927</v>
      </c>
      <c r="U16" s="23">
        <f t="shared" si="18"/>
        <v>44934</v>
      </c>
      <c r="V16" s="23">
        <f t="shared" si="19"/>
        <v>44941</v>
      </c>
      <c r="W16" s="23">
        <f t="shared" si="20"/>
        <v>44948</v>
      </c>
      <c r="X16" s="23">
        <f t="shared" si="21"/>
        <v>44955</v>
      </c>
      <c r="Y16" s="23">
        <f t="shared" si="22"/>
        <v>44962</v>
      </c>
      <c r="Z16" s="23">
        <f t="shared" si="23"/>
        <v>44969</v>
      </c>
      <c r="AA16" s="23">
        <f t="shared" si="24"/>
        <v>44976</v>
      </c>
      <c r="AB16" s="23">
        <f t="shared" si="25"/>
        <v>44983</v>
      </c>
      <c r="AC16" s="23">
        <f t="shared" si="26"/>
        <v>44990</v>
      </c>
      <c r="AD16" s="23">
        <f t="shared" si="27"/>
        <v>44997</v>
      </c>
      <c r="AE16" s="23">
        <f t="shared" si="28"/>
        <v>45004</v>
      </c>
      <c r="AF16" s="23">
        <f t="shared" si="29"/>
        <v>45011</v>
      </c>
      <c r="AG16" s="23">
        <f t="shared" si="30"/>
        <v>45018</v>
      </c>
      <c r="AH16" s="23">
        <f t="shared" si="31"/>
        <v>45025</v>
      </c>
      <c r="AI16" s="23">
        <f t="shared" si="32"/>
        <v>45032</v>
      </c>
      <c r="AJ16" s="23">
        <f t="shared" si="33"/>
        <v>45039</v>
      </c>
      <c r="AK16" s="23">
        <f t="shared" si="34"/>
        <v>45046</v>
      </c>
      <c r="AL16" s="23">
        <f t="shared" si="35"/>
        <v>45053</v>
      </c>
      <c r="AM16" s="23">
        <f t="shared" si="36"/>
        <v>45060</v>
      </c>
      <c r="AN16" s="23">
        <f t="shared" si="37"/>
        <v>45067</v>
      </c>
      <c r="AO16" s="23">
        <f t="shared" si="38"/>
        <v>45074</v>
      </c>
      <c r="AP16" s="23">
        <f t="shared" si="39"/>
        <v>45081</v>
      </c>
      <c r="AQ16" s="23">
        <f t="shared" si="40"/>
        <v>45088</v>
      </c>
      <c r="AR16" s="23">
        <f t="shared" si="41"/>
        <v>45095</v>
      </c>
      <c r="AS16" s="23">
        <f t="shared" si="42"/>
        <v>45102</v>
      </c>
      <c r="AT16" s="23">
        <f t="shared" si="43"/>
        <v>45109</v>
      </c>
      <c r="AU16" s="23">
        <f t="shared" si="44"/>
        <v>45116</v>
      </c>
      <c r="AV16" s="23">
        <f t="shared" si="45"/>
        <v>45123</v>
      </c>
      <c r="AW16" s="23">
        <f t="shared" si="46"/>
        <v>45130</v>
      </c>
      <c r="AX16" s="23">
        <f t="shared" si="47"/>
        <v>45137</v>
      </c>
      <c r="AY16" s="23">
        <f t="shared" si="48"/>
        <v>45144</v>
      </c>
      <c r="AZ16" s="23">
        <f t="shared" si="49"/>
        <v>45151</v>
      </c>
      <c r="BA16" s="23">
        <f t="shared" si="50"/>
        <v>45158</v>
      </c>
      <c r="BB16" s="23">
        <f t="shared" si="51"/>
        <v>45165</v>
      </c>
      <c r="BC16" s="23">
        <f t="shared" si="52"/>
        <v>45172</v>
      </c>
      <c r="BD16" s="23">
        <f t="shared" si="53"/>
        <v>45179</v>
      </c>
      <c r="BE16" s="24">
        <f t="shared" si="54"/>
        <v>45186</v>
      </c>
    </row>
    <row r="17" spans="1:57" ht="21.75" x14ac:dyDescent="0.45">
      <c r="A17" s="25"/>
      <c r="B17" s="102"/>
      <c r="C17" s="104" t="s">
        <v>18</v>
      </c>
      <c r="D17" s="105"/>
      <c r="E17" s="106" t="s">
        <v>19</v>
      </c>
      <c r="F17" s="93"/>
      <c r="G17" s="93"/>
      <c r="H17" s="93"/>
      <c r="I17" s="93"/>
      <c r="J17" s="26"/>
      <c r="K17" s="27"/>
      <c r="L17" s="92" t="s">
        <v>20</v>
      </c>
      <c r="M17" s="93"/>
      <c r="N17" s="93"/>
      <c r="O17" s="93"/>
      <c r="P17" s="93"/>
      <c r="Q17" s="93"/>
      <c r="R17" s="28"/>
      <c r="S17" s="27"/>
      <c r="T17" s="94" t="s">
        <v>21</v>
      </c>
      <c r="U17" s="93"/>
      <c r="V17" s="93"/>
      <c r="W17" s="93"/>
      <c r="X17" s="93"/>
      <c r="Y17" s="93"/>
      <c r="Z17" s="29"/>
      <c r="AA17" s="27"/>
      <c r="AB17" s="103" t="s">
        <v>22</v>
      </c>
      <c r="AC17" s="93"/>
      <c r="AD17" s="93"/>
      <c r="AE17" s="93"/>
      <c r="AF17" s="93"/>
      <c r="AG17" s="93"/>
      <c r="AH17" s="30"/>
      <c r="AI17" s="27"/>
      <c r="AJ17" s="191" t="s">
        <v>23</v>
      </c>
      <c r="AK17" s="93"/>
      <c r="AL17" s="93"/>
      <c r="AM17" s="31"/>
      <c r="AN17" s="32"/>
      <c r="AO17" s="192" t="s">
        <v>24</v>
      </c>
      <c r="AP17" s="93"/>
      <c r="AQ17" s="93"/>
      <c r="AR17" s="33"/>
      <c r="AS17" s="27"/>
      <c r="AT17" s="193" t="s">
        <v>25</v>
      </c>
      <c r="AU17" s="93"/>
      <c r="AV17" s="93"/>
      <c r="AW17" s="93"/>
      <c r="AX17" s="34"/>
      <c r="AY17" s="27"/>
      <c r="AZ17" s="194" t="s">
        <v>26</v>
      </c>
      <c r="BA17" s="93"/>
      <c r="BB17" s="93"/>
      <c r="BC17" s="35"/>
      <c r="BD17" s="36"/>
      <c r="BE17" s="37"/>
    </row>
    <row r="18" spans="1:57" ht="19.5" x14ac:dyDescent="0.55000000000000004">
      <c r="C18" s="38"/>
      <c r="D18" s="38"/>
    </row>
    <row r="19" spans="1:57" ht="19.5" x14ac:dyDescent="0.55000000000000004">
      <c r="B19" s="39"/>
      <c r="C19" s="107" t="s">
        <v>27</v>
      </c>
      <c r="D19" s="108"/>
      <c r="E19" s="109"/>
      <c r="F19" s="110"/>
      <c r="G19" s="110"/>
      <c r="H19" s="110"/>
      <c r="I19" s="110"/>
      <c r="J19" s="111"/>
      <c r="K19" s="112"/>
      <c r="L19" s="110"/>
      <c r="M19" s="110"/>
      <c r="N19" s="110"/>
      <c r="O19" s="110"/>
      <c r="P19" s="111"/>
      <c r="Q19" s="113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1"/>
      <c r="AF19" s="113"/>
      <c r="AG19" s="110"/>
      <c r="AH19" s="110"/>
      <c r="AI19" s="111"/>
      <c r="AJ19" s="113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1"/>
      <c r="AZ19" s="112"/>
      <c r="BA19" s="110"/>
      <c r="BB19" s="110"/>
      <c r="BC19" s="110"/>
      <c r="BD19" s="110"/>
      <c r="BE19" s="186"/>
    </row>
    <row r="20" spans="1:57" ht="19.5" x14ac:dyDescent="0.55000000000000004">
      <c r="B20" s="40"/>
      <c r="C20" s="114" t="s">
        <v>28</v>
      </c>
      <c r="D20" s="115"/>
      <c r="E20" s="116"/>
      <c r="F20" s="117"/>
      <c r="G20" s="117"/>
      <c r="H20" s="117"/>
      <c r="I20" s="117"/>
      <c r="J20" s="118"/>
      <c r="K20" s="119"/>
      <c r="L20" s="117"/>
      <c r="M20" s="117"/>
      <c r="N20" s="117"/>
      <c r="O20" s="117"/>
      <c r="P20" s="118"/>
      <c r="Q20" s="119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8"/>
      <c r="AF20" s="119"/>
      <c r="AG20" s="117"/>
      <c r="AH20" s="117"/>
      <c r="AI20" s="118"/>
      <c r="AJ20" s="187"/>
      <c r="AK20" s="117"/>
      <c r="AL20" s="117"/>
      <c r="AM20" s="117"/>
      <c r="AN20" s="117"/>
      <c r="AO20" s="117"/>
      <c r="AP20" s="188"/>
      <c r="AQ20" s="117"/>
      <c r="AR20" s="117"/>
      <c r="AS20" s="117"/>
      <c r="AT20" s="117"/>
      <c r="AU20" s="188"/>
      <c r="AV20" s="117"/>
      <c r="AW20" s="117"/>
      <c r="AX20" s="117"/>
      <c r="AY20" s="118"/>
      <c r="AZ20" s="119"/>
      <c r="BA20" s="117"/>
      <c r="BB20" s="117"/>
      <c r="BC20" s="117"/>
      <c r="BD20" s="117"/>
      <c r="BE20" s="189"/>
    </row>
    <row r="21" spans="1:57" ht="19.5" x14ac:dyDescent="0.55000000000000004">
      <c r="B21" s="40"/>
      <c r="C21" s="114" t="s">
        <v>29</v>
      </c>
      <c r="D21" s="115"/>
      <c r="E21" s="120"/>
      <c r="F21" s="121"/>
      <c r="G21" s="121"/>
      <c r="H21" s="121"/>
      <c r="I21" s="121"/>
      <c r="J21" s="122"/>
      <c r="K21" s="123"/>
      <c r="L21" s="121"/>
      <c r="M21" s="121"/>
      <c r="N21" s="121"/>
      <c r="O21" s="121"/>
      <c r="P21" s="122"/>
      <c r="Q21" s="123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2"/>
      <c r="AF21" s="123"/>
      <c r="AG21" s="121"/>
      <c r="AH21" s="121"/>
      <c r="AI21" s="122"/>
      <c r="AJ21" s="123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3"/>
      <c r="BA21" s="121"/>
      <c r="BB21" s="121"/>
      <c r="BC21" s="121"/>
      <c r="BD21" s="121"/>
      <c r="BE21" s="190"/>
    </row>
    <row r="22" spans="1:57" ht="19.5" x14ac:dyDescent="0.55000000000000004">
      <c r="B22" s="127" t="s">
        <v>30</v>
      </c>
      <c r="C22" s="128" t="s">
        <v>31</v>
      </c>
      <c r="D22" s="108"/>
      <c r="E22" s="41">
        <v>38</v>
      </c>
      <c r="F22" s="42">
        <f t="shared" ref="F22:BE22" si="55">WEEKNUM(F10)</f>
        <v>39</v>
      </c>
      <c r="G22" s="42">
        <f t="shared" si="55"/>
        <v>40</v>
      </c>
      <c r="H22" s="42">
        <f t="shared" si="55"/>
        <v>41</v>
      </c>
      <c r="I22" s="42">
        <f t="shared" si="55"/>
        <v>42</v>
      </c>
      <c r="J22" s="42">
        <f t="shared" si="55"/>
        <v>43</v>
      </c>
      <c r="K22" s="42">
        <f t="shared" si="55"/>
        <v>44</v>
      </c>
      <c r="L22" s="42">
        <f t="shared" si="55"/>
        <v>45</v>
      </c>
      <c r="M22" s="42">
        <f t="shared" si="55"/>
        <v>46</v>
      </c>
      <c r="N22" s="42">
        <f t="shared" si="55"/>
        <v>47</v>
      </c>
      <c r="O22" s="42">
        <f t="shared" si="55"/>
        <v>48</v>
      </c>
      <c r="P22" s="42">
        <f t="shared" si="55"/>
        <v>49</v>
      </c>
      <c r="Q22" s="42">
        <f t="shared" si="55"/>
        <v>50</v>
      </c>
      <c r="R22" s="42">
        <f t="shared" si="55"/>
        <v>51</v>
      </c>
      <c r="S22" s="42">
        <f t="shared" si="55"/>
        <v>52</v>
      </c>
      <c r="T22" s="42">
        <f t="shared" si="55"/>
        <v>53</v>
      </c>
      <c r="U22" s="42">
        <f t="shared" si="55"/>
        <v>1</v>
      </c>
      <c r="V22" s="42">
        <f t="shared" si="55"/>
        <v>2</v>
      </c>
      <c r="W22" s="42">
        <f t="shared" si="55"/>
        <v>3</v>
      </c>
      <c r="X22" s="42">
        <f t="shared" si="55"/>
        <v>4</v>
      </c>
      <c r="Y22" s="42">
        <f t="shared" si="55"/>
        <v>5</v>
      </c>
      <c r="Z22" s="42">
        <f t="shared" si="55"/>
        <v>6</v>
      </c>
      <c r="AA22" s="42">
        <f t="shared" si="55"/>
        <v>7</v>
      </c>
      <c r="AB22" s="42">
        <f t="shared" si="55"/>
        <v>8</v>
      </c>
      <c r="AC22" s="42">
        <f t="shared" si="55"/>
        <v>9</v>
      </c>
      <c r="AD22" s="42">
        <f t="shared" si="55"/>
        <v>10</v>
      </c>
      <c r="AE22" s="42">
        <f t="shared" si="55"/>
        <v>11</v>
      </c>
      <c r="AF22" s="42">
        <f t="shared" si="55"/>
        <v>12</v>
      </c>
      <c r="AG22" s="42">
        <f t="shared" si="55"/>
        <v>13</v>
      </c>
      <c r="AH22" s="42">
        <f t="shared" si="55"/>
        <v>14</v>
      </c>
      <c r="AI22" s="42">
        <f t="shared" si="55"/>
        <v>15</v>
      </c>
      <c r="AJ22" s="42">
        <f t="shared" si="55"/>
        <v>16</v>
      </c>
      <c r="AK22" s="42">
        <f t="shared" si="55"/>
        <v>17</v>
      </c>
      <c r="AL22" s="42">
        <f t="shared" si="55"/>
        <v>18</v>
      </c>
      <c r="AM22" s="42">
        <f t="shared" si="55"/>
        <v>19</v>
      </c>
      <c r="AN22" s="42">
        <f t="shared" si="55"/>
        <v>20</v>
      </c>
      <c r="AO22" s="42">
        <f t="shared" si="55"/>
        <v>21</v>
      </c>
      <c r="AP22" s="42">
        <f t="shared" si="55"/>
        <v>22</v>
      </c>
      <c r="AQ22" s="42">
        <f t="shared" si="55"/>
        <v>23</v>
      </c>
      <c r="AR22" s="42">
        <f t="shared" si="55"/>
        <v>24</v>
      </c>
      <c r="AS22" s="42">
        <f t="shared" si="55"/>
        <v>25</v>
      </c>
      <c r="AT22" s="42">
        <f t="shared" si="55"/>
        <v>26</v>
      </c>
      <c r="AU22" s="42">
        <f t="shared" si="55"/>
        <v>27</v>
      </c>
      <c r="AV22" s="42">
        <f t="shared" si="55"/>
        <v>28</v>
      </c>
      <c r="AW22" s="42">
        <f t="shared" si="55"/>
        <v>29</v>
      </c>
      <c r="AX22" s="42">
        <f t="shared" si="55"/>
        <v>30</v>
      </c>
      <c r="AY22" s="42">
        <f t="shared" si="55"/>
        <v>31</v>
      </c>
      <c r="AZ22" s="42">
        <f t="shared" si="55"/>
        <v>32</v>
      </c>
      <c r="BA22" s="42">
        <f t="shared" si="55"/>
        <v>33</v>
      </c>
      <c r="BB22" s="42">
        <f t="shared" si="55"/>
        <v>34</v>
      </c>
      <c r="BC22" s="42">
        <f t="shared" si="55"/>
        <v>35</v>
      </c>
      <c r="BD22" s="42">
        <f t="shared" si="55"/>
        <v>36</v>
      </c>
      <c r="BE22" s="43">
        <f t="shared" si="55"/>
        <v>37</v>
      </c>
    </row>
    <row r="23" spans="1:57" ht="19.5" x14ac:dyDescent="0.55000000000000004">
      <c r="B23" s="101"/>
      <c r="C23" s="114" t="s">
        <v>32</v>
      </c>
      <c r="D23" s="115"/>
      <c r="E23" s="44">
        <v>1</v>
      </c>
      <c r="F23" s="45">
        <v>2</v>
      </c>
      <c r="G23" s="45">
        <v>3</v>
      </c>
      <c r="H23" s="46">
        <v>4</v>
      </c>
      <c r="I23" s="45">
        <v>5</v>
      </c>
      <c r="J23" s="45">
        <v>6</v>
      </c>
      <c r="K23" s="46">
        <v>7</v>
      </c>
      <c r="L23" s="45">
        <v>8</v>
      </c>
      <c r="M23" s="45">
        <v>9</v>
      </c>
      <c r="N23" s="46">
        <v>10</v>
      </c>
      <c r="O23" s="45">
        <v>11</v>
      </c>
      <c r="P23" s="45">
        <v>12</v>
      </c>
      <c r="Q23" s="46">
        <v>13</v>
      </c>
      <c r="R23" s="45">
        <v>14</v>
      </c>
      <c r="S23" s="45">
        <v>15</v>
      </c>
      <c r="T23" s="46">
        <v>16</v>
      </c>
      <c r="U23" s="45">
        <v>17</v>
      </c>
      <c r="V23" s="45">
        <v>18</v>
      </c>
      <c r="W23" s="46">
        <v>19</v>
      </c>
      <c r="X23" s="45">
        <v>20</v>
      </c>
      <c r="Y23" s="45">
        <v>21</v>
      </c>
      <c r="Z23" s="46">
        <v>22</v>
      </c>
      <c r="AA23" s="45">
        <v>23</v>
      </c>
      <c r="AB23" s="45">
        <v>24</v>
      </c>
      <c r="AC23" s="46">
        <v>25</v>
      </c>
      <c r="AD23" s="45">
        <v>26</v>
      </c>
      <c r="AE23" s="45">
        <v>27</v>
      </c>
      <c r="AF23" s="46">
        <v>28</v>
      </c>
      <c r="AG23" s="45">
        <v>29</v>
      </c>
      <c r="AH23" s="45">
        <v>30</v>
      </c>
      <c r="AI23" s="46">
        <v>31</v>
      </c>
      <c r="AJ23" s="45">
        <v>32</v>
      </c>
      <c r="AK23" s="45">
        <v>33</v>
      </c>
      <c r="AL23" s="46">
        <v>34</v>
      </c>
      <c r="AM23" s="45">
        <v>35</v>
      </c>
      <c r="AN23" s="45">
        <v>36</v>
      </c>
      <c r="AO23" s="46">
        <v>37</v>
      </c>
      <c r="AP23" s="45">
        <v>38</v>
      </c>
      <c r="AQ23" s="45">
        <v>39</v>
      </c>
      <c r="AR23" s="46">
        <v>40</v>
      </c>
      <c r="AS23" s="45">
        <v>41</v>
      </c>
      <c r="AT23" s="45">
        <v>42</v>
      </c>
      <c r="AU23" s="46">
        <v>43</v>
      </c>
      <c r="AV23" s="45">
        <v>44</v>
      </c>
      <c r="AW23" s="45">
        <v>45</v>
      </c>
      <c r="AX23" s="46">
        <v>46</v>
      </c>
      <c r="AY23" s="45">
        <v>47</v>
      </c>
      <c r="AZ23" s="45">
        <v>48</v>
      </c>
      <c r="BA23" s="46">
        <v>49</v>
      </c>
      <c r="BB23" s="45">
        <v>50</v>
      </c>
      <c r="BC23" s="45">
        <v>51</v>
      </c>
      <c r="BD23" s="46">
        <v>52</v>
      </c>
      <c r="BE23" s="47">
        <v>53</v>
      </c>
    </row>
    <row r="24" spans="1:57" ht="12.75" x14ac:dyDescent="0.2">
      <c r="B24" s="101"/>
      <c r="C24" s="129" t="s">
        <v>33</v>
      </c>
      <c r="D24" s="115"/>
      <c r="E24" s="131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95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95"/>
      <c r="AK24" s="195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95"/>
      <c r="AW24" s="124"/>
      <c r="AX24" s="124"/>
      <c r="AY24" s="124"/>
      <c r="AZ24" s="195"/>
      <c r="BA24" s="124"/>
      <c r="BB24" s="124"/>
      <c r="BC24" s="124"/>
      <c r="BD24" s="124"/>
      <c r="BE24" s="196"/>
    </row>
    <row r="25" spans="1:57" ht="12.75" x14ac:dyDescent="0.2">
      <c r="B25" s="101"/>
      <c r="C25" s="130"/>
      <c r="D25" s="115"/>
      <c r="E25" s="132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15"/>
    </row>
    <row r="26" spans="1:57" ht="12.75" x14ac:dyDescent="0.2">
      <c r="B26" s="101"/>
      <c r="C26" s="130"/>
      <c r="D26" s="115"/>
      <c r="E26" s="132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15"/>
    </row>
    <row r="27" spans="1:57" ht="12.75" x14ac:dyDescent="0.2">
      <c r="B27" s="101"/>
      <c r="C27" s="130"/>
      <c r="D27" s="115"/>
      <c r="E27" s="133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68"/>
    </row>
    <row r="28" spans="1:57" ht="19.5" x14ac:dyDescent="0.2">
      <c r="B28" s="101"/>
      <c r="C28" s="137" t="s">
        <v>34</v>
      </c>
      <c r="D28" s="115"/>
      <c r="E28" s="48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50"/>
    </row>
    <row r="29" spans="1:57" ht="12.75" x14ac:dyDescent="0.2">
      <c r="B29" s="101"/>
      <c r="C29" s="138" t="s">
        <v>35</v>
      </c>
      <c r="D29" s="115"/>
      <c r="E29" s="131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98"/>
    </row>
    <row r="30" spans="1:57" ht="12.75" x14ac:dyDescent="0.2">
      <c r="B30" s="101"/>
      <c r="C30" s="130"/>
      <c r="D30" s="115"/>
      <c r="E30" s="132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99"/>
    </row>
    <row r="31" spans="1:57" ht="12.75" x14ac:dyDescent="0.2">
      <c r="B31" s="101"/>
      <c r="C31" s="130"/>
      <c r="D31" s="115"/>
      <c r="E31" s="132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99"/>
    </row>
    <row r="32" spans="1:57" ht="12.75" collapsed="1" x14ac:dyDescent="0.2">
      <c r="B32" s="101"/>
      <c r="C32" s="139"/>
      <c r="D32" s="105"/>
      <c r="E32" s="197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200"/>
    </row>
    <row r="33" spans="2:57" ht="18.75" hidden="1" outlineLevel="1" x14ac:dyDescent="0.55000000000000004">
      <c r="B33" s="40"/>
      <c r="C33" s="140" t="s">
        <v>36</v>
      </c>
      <c r="D33" s="108"/>
      <c r="E33" s="51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3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</row>
    <row r="34" spans="2:57" ht="18.75" hidden="1" outlineLevel="1" x14ac:dyDescent="0.55000000000000004">
      <c r="B34" s="40"/>
      <c r="C34" s="141" t="s">
        <v>36</v>
      </c>
      <c r="D34" s="115"/>
      <c r="E34" s="54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</row>
    <row r="35" spans="2:57" ht="18.75" hidden="1" outlineLevel="1" x14ac:dyDescent="0.55000000000000004">
      <c r="B35" s="40"/>
      <c r="C35" s="141" t="s">
        <v>36</v>
      </c>
      <c r="D35" s="115"/>
      <c r="E35" s="54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</row>
    <row r="36" spans="2:57" ht="18.75" hidden="1" outlineLevel="1" x14ac:dyDescent="0.55000000000000004">
      <c r="B36" s="40"/>
      <c r="C36" s="141" t="s">
        <v>36</v>
      </c>
      <c r="D36" s="115"/>
      <c r="E36" s="54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</row>
    <row r="37" spans="2:57" ht="18.75" hidden="1" outlineLevel="1" x14ac:dyDescent="0.55000000000000004">
      <c r="B37" s="40"/>
      <c r="C37" s="141" t="s">
        <v>37</v>
      </c>
      <c r="D37" s="115"/>
      <c r="E37" s="54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</row>
    <row r="38" spans="2:57" ht="18.75" hidden="1" outlineLevel="1" x14ac:dyDescent="0.55000000000000004">
      <c r="B38" s="40"/>
      <c r="C38" s="141" t="s">
        <v>37</v>
      </c>
      <c r="D38" s="115"/>
      <c r="E38" s="54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</row>
    <row r="39" spans="2:57" ht="18.75" hidden="1" outlineLevel="1" x14ac:dyDescent="0.55000000000000004">
      <c r="B39" s="40"/>
      <c r="C39" s="141" t="s">
        <v>37</v>
      </c>
      <c r="D39" s="115"/>
      <c r="E39" s="54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</row>
    <row r="40" spans="2:57" ht="18.75" hidden="1" outlineLevel="1" x14ac:dyDescent="0.55000000000000004">
      <c r="B40" s="40"/>
      <c r="C40" s="141" t="s">
        <v>37</v>
      </c>
      <c r="D40" s="115"/>
      <c r="E40" s="54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</row>
    <row r="41" spans="2:57" ht="18.75" hidden="1" outlineLevel="1" x14ac:dyDescent="0.55000000000000004">
      <c r="B41" s="40"/>
      <c r="C41" s="141" t="s">
        <v>38</v>
      </c>
      <c r="D41" s="115"/>
      <c r="E41" s="54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</row>
    <row r="42" spans="2:57" ht="18.75" hidden="1" outlineLevel="1" x14ac:dyDescent="0.55000000000000004">
      <c r="B42" s="40"/>
      <c r="C42" s="141" t="s">
        <v>38</v>
      </c>
      <c r="D42" s="115"/>
      <c r="E42" s="54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</row>
    <row r="43" spans="2:57" ht="18.75" hidden="1" outlineLevel="1" x14ac:dyDescent="0.55000000000000004">
      <c r="B43" s="40"/>
      <c r="C43" s="141" t="s">
        <v>38</v>
      </c>
      <c r="D43" s="115"/>
      <c r="E43" s="56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</row>
    <row r="44" spans="2:57" ht="18.75" hidden="1" outlineLevel="1" x14ac:dyDescent="0.55000000000000004">
      <c r="B44" s="40"/>
      <c r="C44" s="141" t="s">
        <v>38</v>
      </c>
      <c r="D44" s="115"/>
      <c r="E44" s="56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</row>
    <row r="45" spans="2:57" ht="18.75" hidden="1" outlineLevel="1" x14ac:dyDescent="0.55000000000000004">
      <c r="B45" s="40"/>
      <c r="C45" s="141" t="s">
        <v>39</v>
      </c>
      <c r="D45" s="115"/>
      <c r="E45" s="54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</row>
    <row r="46" spans="2:57" ht="18.75" hidden="1" outlineLevel="1" x14ac:dyDescent="0.55000000000000004">
      <c r="B46" s="40"/>
      <c r="C46" s="141" t="s">
        <v>39</v>
      </c>
      <c r="D46" s="115"/>
      <c r="E46" s="56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</row>
    <row r="47" spans="2:57" ht="18.75" hidden="1" outlineLevel="1" x14ac:dyDescent="0.55000000000000004">
      <c r="B47" s="40"/>
      <c r="C47" s="141" t="s">
        <v>39</v>
      </c>
      <c r="D47" s="115"/>
      <c r="E47" s="56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</row>
    <row r="48" spans="2:57" ht="18.75" hidden="1" outlineLevel="1" x14ac:dyDescent="0.55000000000000004">
      <c r="B48" s="40"/>
      <c r="C48" s="141" t="s">
        <v>39</v>
      </c>
      <c r="D48" s="115"/>
      <c r="E48" s="54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</row>
    <row r="49" spans="2:57" ht="16.5" hidden="1" outlineLevel="1" x14ac:dyDescent="0.45">
      <c r="B49" s="40"/>
      <c r="C49" s="143" t="s">
        <v>40</v>
      </c>
      <c r="D49" s="115"/>
      <c r="E49" s="54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</row>
    <row r="50" spans="2:57" ht="18.75" hidden="1" outlineLevel="1" x14ac:dyDescent="0.55000000000000004">
      <c r="B50" s="40"/>
      <c r="C50" s="141" t="s">
        <v>40</v>
      </c>
      <c r="D50" s="115"/>
      <c r="E50" s="54"/>
      <c r="F50" s="55"/>
      <c r="G50" s="55"/>
      <c r="H50" s="55"/>
      <c r="I50" s="55"/>
      <c r="J50" s="55"/>
      <c r="K50" s="55"/>
      <c r="L50" s="55"/>
      <c r="M50" s="55"/>
      <c r="N50" s="57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</row>
    <row r="51" spans="2:57" ht="18.75" hidden="1" outlineLevel="1" x14ac:dyDescent="0.55000000000000004">
      <c r="B51" s="40"/>
      <c r="C51" s="141" t="s">
        <v>41</v>
      </c>
      <c r="D51" s="115"/>
      <c r="E51" s="54"/>
      <c r="F51" s="55"/>
      <c r="G51" s="55"/>
      <c r="H51" s="55"/>
      <c r="I51" s="55"/>
      <c r="J51" s="55"/>
      <c r="K51" s="55"/>
      <c r="L51" s="55"/>
      <c r="M51" s="55"/>
      <c r="N51" s="57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</row>
    <row r="52" spans="2:57" ht="18.75" hidden="1" outlineLevel="1" x14ac:dyDescent="0.55000000000000004">
      <c r="B52" s="58"/>
      <c r="C52" s="141" t="s">
        <v>41</v>
      </c>
      <c r="D52" s="115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</row>
    <row r="53" spans="2:57" ht="18.75" hidden="1" outlineLevel="1" x14ac:dyDescent="0.55000000000000004">
      <c r="B53" s="59"/>
      <c r="C53" s="141" t="s">
        <v>42</v>
      </c>
      <c r="D53" s="115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</row>
    <row r="54" spans="2:57" ht="18.75" hidden="1" outlineLevel="1" x14ac:dyDescent="0.55000000000000004">
      <c r="B54" s="59"/>
      <c r="C54" s="167" t="s">
        <v>43</v>
      </c>
      <c r="D54" s="168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</row>
    <row r="55" spans="2:57" ht="18.75" hidden="1" outlineLevel="1" x14ac:dyDescent="0.55000000000000004">
      <c r="B55" s="60"/>
      <c r="C55" s="169" t="s">
        <v>44</v>
      </c>
      <c r="D55" s="96"/>
      <c r="E55" s="61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</row>
    <row r="56" spans="2:57" ht="18.75" x14ac:dyDescent="0.55000000000000004">
      <c r="C56" s="170"/>
      <c r="D56" s="96"/>
    </row>
    <row r="57" spans="2:57" ht="19.5" x14ac:dyDescent="0.55000000000000004">
      <c r="B57" s="171" t="s">
        <v>45</v>
      </c>
      <c r="C57" s="107" t="s">
        <v>46</v>
      </c>
      <c r="D57" s="108"/>
      <c r="E57" s="109"/>
      <c r="F57" s="110"/>
      <c r="G57" s="110"/>
      <c r="H57" s="110"/>
      <c r="I57" s="110"/>
      <c r="J57" s="111"/>
      <c r="K57" s="112"/>
      <c r="L57" s="110"/>
      <c r="M57" s="110"/>
      <c r="N57" s="110"/>
      <c r="O57" s="110"/>
      <c r="P57" s="111"/>
      <c r="Q57" s="113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1"/>
      <c r="AF57" s="142"/>
      <c r="AG57" s="110"/>
      <c r="AH57" s="110"/>
      <c r="AI57" s="111"/>
      <c r="AJ57" s="113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1"/>
      <c r="AZ57" s="112"/>
      <c r="BA57" s="110"/>
      <c r="BB57" s="110"/>
      <c r="BC57" s="110"/>
      <c r="BD57" s="110"/>
      <c r="BE57" s="186"/>
    </row>
    <row r="58" spans="2:57" ht="19.5" collapsed="1" x14ac:dyDescent="0.55000000000000004">
      <c r="B58" s="101"/>
      <c r="C58" s="144" t="s">
        <v>47</v>
      </c>
      <c r="D58" s="105"/>
      <c r="E58" s="120"/>
      <c r="F58" s="121"/>
      <c r="G58" s="121"/>
      <c r="H58" s="121"/>
      <c r="I58" s="121"/>
      <c r="J58" s="122"/>
      <c r="K58" s="123"/>
      <c r="L58" s="121"/>
      <c r="M58" s="121"/>
      <c r="N58" s="121"/>
      <c r="O58" s="121"/>
      <c r="P58" s="122"/>
      <c r="Q58" s="123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2"/>
      <c r="AF58" s="123"/>
      <c r="AG58" s="121"/>
      <c r="AH58" s="121"/>
      <c r="AI58" s="122"/>
      <c r="AJ58" s="123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2"/>
      <c r="AZ58" s="123"/>
      <c r="BA58" s="121"/>
      <c r="BB58" s="121"/>
      <c r="BC58" s="121"/>
      <c r="BD58" s="121"/>
      <c r="BE58" s="190"/>
    </row>
    <row r="59" spans="2:57" ht="19.5" hidden="1" outlineLevel="1" x14ac:dyDescent="0.55000000000000004">
      <c r="B59" s="101"/>
      <c r="C59" s="145" t="s">
        <v>48</v>
      </c>
      <c r="D59" s="115"/>
      <c r="E59" s="63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5"/>
    </row>
    <row r="60" spans="2:57" ht="19.5" hidden="1" outlineLevel="1" x14ac:dyDescent="0.55000000000000004">
      <c r="B60" s="101"/>
      <c r="C60" s="145" t="s">
        <v>49</v>
      </c>
      <c r="D60" s="115"/>
      <c r="E60" s="66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8"/>
    </row>
    <row r="61" spans="2:57" ht="19.5" hidden="1" outlineLevel="1" x14ac:dyDescent="0.55000000000000004">
      <c r="B61" s="101"/>
      <c r="C61" s="145" t="s">
        <v>50</v>
      </c>
      <c r="D61" s="115"/>
      <c r="E61" s="66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8"/>
    </row>
    <row r="62" spans="2:57" ht="19.5" hidden="1" outlineLevel="1" x14ac:dyDescent="0.55000000000000004">
      <c r="B62" s="101"/>
      <c r="C62" s="145" t="s">
        <v>51</v>
      </c>
      <c r="D62" s="115"/>
      <c r="E62" s="66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8"/>
    </row>
    <row r="63" spans="2:57" ht="19.5" hidden="1" outlineLevel="1" x14ac:dyDescent="0.55000000000000004">
      <c r="B63" s="101"/>
      <c r="C63" s="144" t="s">
        <v>52</v>
      </c>
      <c r="D63" s="105"/>
      <c r="E63" s="69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1"/>
    </row>
    <row r="64" spans="2:57" ht="19.5" x14ac:dyDescent="0.55000000000000004">
      <c r="B64" s="101"/>
      <c r="C64" s="38"/>
      <c r="D64" s="38"/>
    </row>
    <row r="65" spans="2:57" ht="19.5" x14ac:dyDescent="0.55000000000000004">
      <c r="B65" s="101"/>
      <c r="C65" s="107" t="s">
        <v>46</v>
      </c>
      <c r="D65" s="108"/>
      <c r="E65" s="153"/>
      <c r="F65" s="110"/>
      <c r="G65" s="110"/>
      <c r="H65" s="110"/>
      <c r="I65" s="110"/>
      <c r="J65" s="110"/>
      <c r="K65" s="154"/>
      <c r="L65" s="110"/>
      <c r="M65" s="110"/>
      <c r="N65" s="110"/>
      <c r="O65" s="110"/>
      <c r="P65" s="110"/>
      <c r="Q65" s="154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1"/>
      <c r="AF65" s="155"/>
      <c r="AG65" s="110"/>
      <c r="AH65" s="110"/>
      <c r="AI65" s="110"/>
      <c r="AJ65" s="201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201"/>
      <c r="BA65" s="110"/>
      <c r="BB65" s="110"/>
      <c r="BC65" s="110"/>
      <c r="BD65" s="110"/>
      <c r="BE65" s="186"/>
    </row>
    <row r="66" spans="2:57" ht="19.5" x14ac:dyDescent="0.55000000000000004">
      <c r="B66" s="101"/>
      <c r="C66" s="144" t="s">
        <v>47</v>
      </c>
      <c r="D66" s="105"/>
      <c r="E66" s="161"/>
      <c r="F66" s="158"/>
      <c r="G66" s="158"/>
      <c r="H66" s="158"/>
      <c r="I66" s="158"/>
      <c r="J66" s="159"/>
      <c r="K66" s="162"/>
      <c r="L66" s="158"/>
      <c r="M66" s="158"/>
      <c r="N66" s="158"/>
      <c r="O66" s="158"/>
      <c r="P66" s="158"/>
      <c r="Q66" s="162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9"/>
      <c r="AF66" s="160"/>
      <c r="AG66" s="158"/>
      <c r="AH66" s="158"/>
      <c r="AI66" s="158"/>
      <c r="AJ66" s="202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202"/>
      <c r="BA66" s="158"/>
      <c r="BB66" s="158"/>
      <c r="BC66" s="158"/>
      <c r="BD66" s="158"/>
      <c r="BE66" s="203"/>
    </row>
    <row r="67" spans="2:57" ht="12.75" x14ac:dyDescent="0.2">
      <c r="B67" s="101"/>
      <c r="C67" s="213" t="s">
        <v>53</v>
      </c>
      <c r="D67" s="214"/>
      <c r="E67" s="149"/>
      <c r="F67" s="150"/>
      <c r="G67" s="150"/>
      <c r="H67" s="150"/>
      <c r="I67" s="150"/>
      <c r="J67" s="150"/>
      <c r="K67" s="151"/>
      <c r="L67" s="150"/>
      <c r="M67" s="150"/>
      <c r="N67" s="150"/>
      <c r="O67" s="150"/>
      <c r="P67" s="150"/>
      <c r="Q67" s="151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1"/>
      <c r="AG67" s="150"/>
      <c r="AH67" s="150"/>
      <c r="AI67" s="150"/>
      <c r="AJ67" s="151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1"/>
      <c r="BA67" s="150"/>
      <c r="BB67" s="150"/>
      <c r="BC67" s="150"/>
      <c r="BD67" s="150"/>
      <c r="BE67" s="108"/>
    </row>
    <row r="68" spans="2:57" ht="12.75" x14ac:dyDescent="0.2">
      <c r="B68" s="101"/>
      <c r="C68" s="215"/>
      <c r="D68" s="216"/>
      <c r="E68" s="130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115"/>
    </row>
    <row r="69" spans="2:57" ht="12.75" x14ac:dyDescent="0.2">
      <c r="B69" s="101"/>
      <c r="C69" s="215"/>
      <c r="D69" s="216"/>
      <c r="E69" s="130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115"/>
    </row>
    <row r="70" spans="2:57" ht="12.75" x14ac:dyDescent="0.2">
      <c r="B70" s="101"/>
      <c r="C70" s="217"/>
      <c r="D70" s="218"/>
      <c r="E70" s="139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05"/>
    </row>
    <row r="71" spans="2:57" ht="19.5" x14ac:dyDescent="0.55000000000000004">
      <c r="B71" s="101"/>
      <c r="C71" s="38"/>
      <c r="D71" s="38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</row>
    <row r="72" spans="2:57" ht="19.5" x14ac:dyDescent="0.55000000000000004">
      <c r="B72" s="101"/>
      <c r="C72" s="107" t="s">
        <v>46</v>
      </c>
      <c r="D72" s="108"/>
      <c r="E72" s="163"/>
      <c r="F72" s="110"/>
      <c r="G72" s="110"/>
      <c r="H72" s="110"/>
      <c r="I72" s="110"/>
      <c r="J72" s="110"/>
      <c r="K72" s="164"/>
      <c r="L72" s="110"/>
      <c r="M72" s="110"/>
      <c r="N72" s="110"/>
      <c r="O72" s="110"/>
      <c r="P72" s="110"/>
      <c r="Q72" s="156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1"/>
      <c r="AF72" s="155"/>
      <c r="AG72" s="110"/>
      <c r="AH72" s="110"/>
      <c r="AI72" s="110"/>
      <c r="AJ72" s="201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201"/>
      <c r="BA72" s="110"/>
      <c r="BB72" s="110"/>
      <c r="BC72" s="110"/>
      <c r="BD72" s="110"/>
      <c r="BE72" s="111"/>
    </row>
    <row r="73" spans="2:57" ht="19.5" x14ac:dyDescent="0.55000000000000004">
      <c r="B73" s="101"/>
      <c r="C73" s="144" t="s">
        <v>47</v>
      </c>
      <c r="D73" s="105"/>
      <c r="E73" s="165"/>
      <c r="F73" s="158"/>
      <c r="G73" s="158"/>
      <c r="H73" s="158"/>
      <c r="I73" s="158"/>
      <c r="J73" s="158"/>
      <c r="K73" s="166"/>
      <c r="L73" s="158"/>
      <c r="M73" s="158"/>
      <c r="N73" s="158"/>
      <c r="O73" s="158"/>
      <c r="P73" s="158"/>
      <c r="Q73" s="157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9"/>
      <c r="AF73" s="160"/>
      <c r="AG73" s="158"/>
      <c r="AH73" s="158"/>
      <c r="AI73" s="158"/>
      <c r="AJ73" s="202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202"/>
      <c r="BA73" s="158"/>
      <c r="BB73" s="158"/>
      <c r="BC73" s="158"/>
      <c r="BD73" s="158"/>
      <c r="BE73" s="159"/>
    </row>
    <row r="74" spans="2:57" ht="12.75" x14ac:dyDescent="0.2">
      <c r="B74" s="101"/>
      <c r="C74" s="213" t="s">
        <v>54</v>
      </c>
      <c r="D74" s="214"/>
      <c r="E74" s="149"/>
      <c r="F74" s="150"/>
      <c r="G74" s="150"/>
      <c r="H74" s="150"/>
      <c r="I74" s="150"/>
      <c r="J74" s="150"/>
      <c r="K74" s="151"/>
      <c r="L74" s="150"/>
      <c r="M74" s="150"/>
      <c r="N74" s="150"/>
      <c r="O74" s="150"/>
      <c r="P74" s="150"/>
      <c r="Q74" s="151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1"/>
      <c r="AG74" s="150"/>
      <c r="AH74" s="150"/>
      <c r="AI74" s="150"/>
      <c r="AJ74" s="151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1"/>
      <c r="BA74" s="150"/>
      <c r="BB74" s="150"/>
      <c r="BC74" s="150"/>
      <c r="BD74" s="150"/>
      <c r="BE74" s="108"/>
    </row>
    <row r="75" spans="2:57" ht="12.75" x14ac:dyDescent="0.2">
      <c r="B75" s="101"/>
      <c r="C75" s="215"/>
      <c r="D75" s="216"/>
      <c r="E75" s="130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115"/>
    </row>
    <row r="76" spans="2:57" ht="12.75" x14ac:dyDescent="0.2">
      <c r="B76" s="101"/>
      <c r="C76" s="215"/>
      <c r="D76" s="216"/>
      <c r="E76" s="130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115"/>
    </row>
    <row r="77" spans="2:57" ht="12.75" x14ac:dyDescent="0.2">
      <c r="B77" s="102"/>
      <c r="C77" s="217"/>
      <c r="D77" s="218"/>
      <c r="E77" s="139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05"/>
    </row>
    <row r="79" spans="2:57" ht="37.5" x14ac:dyDescent="0.55000000000000004">
      <c r="B79" s="177" t="s">
        <v>55</v>
      </c>
      <c r="C79" s="173" t="s">
        <v>56</v>
      </c>
      <c r="D79" s="73" t="s">
        <v>57</v>
      </c>
      <c r="E79" s="74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6"/>
    </row>
    <row r="80" spans="2:57" ht="19.5" x14ac:dyDescent="0.55000000000000004">
      <c r="B80" s="101"/>
      <c r="C80" s="101"/>
      <c r="D80" s="77" t="s">
        <v>58</v>
      </c>
      <c r="E80" s="78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80"/>
    </row>
    <row r="81" spans="2:57" ht="19.5" x14ac:dyDescent="0.2">
      <c r="B81" s="101"/>
      <c r="C81" s="101"/>
      <c r="D81" s="81" t="s">
        <v>59</v>
      </c>
      <c r="E81" s="78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80"/>
    </row>
    <row r="82" spans="2:57" ht="12.75" x14ac:dyDescent="0.2">
      <c r="B82" s="101"/>
      <c r="C82" s="101"/>
      <c r="D82" s="82" t="s">
        <v>60</v>
      </c>
      <c r="E82" s="83">
        <f t="shared" ref="E82:BE82" si="56">SUM(E80-E81)</f>
        <v>0</v>
      </c>
      <c r="F82" s="83">
        <f t="shared" si="56"/>
        <v>0</v>
      </c>
      <c r="G82" s="83">
        <f t="shared" si="56"/>
        <v>0</v>
      </c>
      <c r="H82" s="83">
        <f t="shared" si="56"/>
        <v>0</v>
      </c>
      <c r="I82" s="83">
        <f t="shared" si="56"/>
        <v>0</v>
      </c>
      <c r="J82" s="83">
        <f t="shared" si="56"/>
        <v>0</v>
      </c>
      <c r="K82" s="83">
        <f t="shared" si="56"/>
        <v>0</v>
      </c>
      <c r="L82" s="83">
        <f t="shared" si="56"/>
        <v>0</v>
      </c>
      <c r="M82" s="83">
        <f t="shared" si="56"/>
        <v>0</v>
      </c>
      <c r="N82" s="83">
        <f t="shared" si="56"/>
        <v>0</v>
      </c>
      <c r="O82" s="83">
        <f t="shared" si="56"/>
        <v>0</v>
      </c>
      <c r="P82" s="83">
        <f t="shared" si="56"/>
        <v>0</v>
      </c>
      <c r="Q82" s="83">
        <f t="shared" si="56"/>
        <v>0</v>
      </c>
      <c r="R82" s="83">
        <f t="shared" si="56"/>
        <v>0</v>
      </c>
      <c r="S82" s="83">
        <f t="shared" si="56"/>
        <v>0</v>
      </c>
      <c r="T82" s="83">
        <f t="shared" si="56"/>
        <v>0</v>
      </c>
      <c r="U82" s="83">
        <f t="shared" si="56"/>
        <v>0</v>
      </c>
      <c r="V82" s="83">
        <f t="shared" si="56"/>
        <v>0</v>
      </c>
      <c r="W82" s="83">
        <f t="shared" si="56"/>
        <v>0</v>
      </c>
      <c r="X82" s="83">
        <f t="shared" si="56"/>
        <v>0</v>
      </c>
      <c r="Y82" s="83">
        <f t="shared" si="56"/>
        <v>0</v>
      </c>
      <c r="Z82" s="83">
        <f t="shared" si="56"/>
        <v>0</v>
      </c>
      <c r="AA82" s="83">
        <f t="shared" si="56"/>
        <v>0</v>
      </c>
      <c r="AB82" s="83">
        <f t="shared" si="56"/>
        <v>0</v>
      </c>
      <c r="AC82" s="83">
        <f t="shared" si="56"/>
        <v>0</v>
      </c>
      <c r="AD82" s="83">
        <f t="shared" si="56"/>
        <v>0</v>
      </c>
      <c r="AE82" s="83">
        <f t="shared" si="56"/>
        <v>0</v>
      </c>
      <c r="AF82" s="83">
        <f t="shared" si="56"/>
        <v>0</v>
      </c>
      <c r="AG82" s="83">
        <f t="shared" si="56"/>
        <v>0</v>
      </c>
      <c r="AH82" s="83">
        <f t="shared" si="56"/>
        <v>0</v>
      </c>
      <c r="AI82" s="83">
        <f t="shared" si="56"/>
        <v>0</v>
      </c>
      <c r="AJ82" s="83">
        <f t="shared" si="56"/>
        <v>0</v>
      </c>
      <c r="AK82" s="83">
        <f t="shared" si="56"/>
        <v>0</v>
      </c>
      <c r="AL82" s="83">
        <f t="shared" si="56"/>
        <v>0</v>
      </c>
      <c r="AM82" s="83">
        <f t="shared" si="56"/>
        <v>0</v>
      </c>
      <c r="AN82" s="83">
        <f t="shared" si="56"/>
        <v>0</v>
      </c>
      <c r="AO82" s="83">
        <f t="shared" si="56"/>
        <v>0</v>
      </c>
      <c r="AP82" s="83">
        <f t="shared" si="56"/>
        <v>0</v>
      </c>
      <c r="AQ82" s="83">
        <f t="shared" si="56"/>
        <v>0</v>
      </c>
      <c r="AR82" s="83">
        <f t="shared" si="56"/>
        <v>0</v>
      </c>
      <c r="AS82" s="83">
        <f t="shared" si="56"/>
        <v>0</v>
      </c>
      <c r="AT82" s="83">
        <f t="shared" si="56"/>
        <v>0</v>
      </c>
      <c r="AU82" s="83">
        <f t="shared" si="56"/>
        <v>0</v>
      </c>
      <c r="AV82" s="83">
        <f t="shared" si="56"/>
        <v>0</v>
      </c>
      <c r="AW82" s="83">
        <f t="shared" si="56"/>
        <v>0</v>
      </c>
      <c r="AX82" s="83">
        <f t="shared" si="56"/>
        <v>0</v>
      </c>
      <c r="AY82" s="83">
        <f t="shared" si="56"/>
        <v>0</v>
      </c>
      <c r="AZ82" s="83">
        <f t="shared" si="56"/>
        <v>0</v>
      </c>
      <c r="BA82" s="83">
        <f t="shared" si="56"/>
        <v>0</v>
      </c>
      <c r="BB82" s="83">
        <f t="shared" si="56"/>
        <v>0</v>
      </c>
      <c r="BC82" s="83">
        <f t="shared" si="56"/>
        <v>0</v>
      </c>
      <c r="BD82" s="83">
        <f t="shared" si="56"/>
        <v>0</v>
      </c>
      <c r="BE82" s="83">
        <f t="shared" si="56"/>
        <v>0</v>
      </c>
    </row>
    <row r="83" spans="2:57" ht="12.75" x14ac:dyDescent="0.2">
      <c r="B83" s="101"/>
      <c r="C83" s="101"/>
      <c r="D83" s="84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</row>
    <row r="84" spans="2:57" ht="12.75" x14ac:dyDescent="0.2">
      <c r="B84" s="101"/>
      <c r="C84" s="101"/>
      <c r="D84" s="178" t="s">
        <v>61</v>
      </c>
      <c r="E84" s="179"/>
      <c r="F84" s="180"/>
      <c r="G84" s="180"/>
      <c r="H84" s="146"/>
      <c r="I84" s="180"/>
      <c r="J84" s="148"/>
      <c r="K84" s="148"/>
      <c r="L84" s="148"/>
      <c r="M84" s="180"/>
      <c r="N84" s="146"/>
      <c r="O84" s="146"/>
      <c r="P84" s="146"/>
      <c r="Q84" s="146"/>
      <c r="R84" s="146"/>
      <c r="S84" s="148"/>
      <c r="T84" s="146"/>
      <c r="U84" s="146"/>
      <c r="V84" s="148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8"/>
      <c r="AH84" s="148"/>
      <c r="AI84" s="146"/>
      <c r="AJ84" s="146"/>
      <c r="AK84" s="146"/>
      <c r="AL84" s="146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6"/>
      <c r="AX84" s="146"/>
      <c r="AY84" s="146"/>
      <c r="AZ84" s="146"/>
      <c r="BA84" s="146"/>
      <c r="BB84" s="146"/>
      <c r="BC84" s="146"/>
      <c r="BD84" s="146"/>
      <c r="BE84" s="204"/>
    </row>
    <row r="85" spans="2:57" ht="12.75" x14ac:dyDescent="0.2">
      <c r="B85" s="101"/>
      <c r="C85" s="101"/>
      <c r="D85" s="130"/>
      <c r="E85" s="130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115"/>
    </row>
    <row r="86" spans="2:57" ht="12.75" x14ac:dyDescent="0.2">
      <c r="B86" s="101"/>
      <c r="C86" s="102"/>
      <c r="D86" s="139"/>
      <c r="E86" s="139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05"/>
    </row>
    <row r="87" spans="2:57" ht="12.75" x14ac:dyDescent="0.2">
      <c r="B87" s="101"/>
    </row>
    <row r="88" spans="2:57" ht="18.75" x14ac:dyDescent="0.55000000000000004">
      <c r="B88" s="101"/>
      <c r="C88" s="173" t="s">
        <v>25</v>
      </c>
      <c r="D88" s="86" t="s">
        <v>62</v>
      </c>
      <c r="E88" s="87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9"/>
    </row>
    <row r="89" spans="2:57" ht="12.75" x14ac:dyDescent="0.2">
      <c r="B89" s="101"/>
      <c r="C89" s="101"/>
      <c r="D89" s="174" t="s">
        <v>63</v>
      </c>
      <c r="E89" s="172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52"/>
    </row>
    <row r="90" spans="2:57" ht="12.75" x14ac:dyDescent="0.2">
      <c r="B90" s="101"/>
      <c r="C90" s="101"/>
      <c r="D90" s="101"/>
      <c r="E90" s="130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115"/>
    </row>
    <row r="91" spans="2:57" ht="12.75" x14ac:dyDescent="0.2">
      <c r="B91" s="101"/>
      <c r="C91" s="101"/>
      <c r="D91" s="101"/>
      <c r="E91" s="130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115"/>
    </row>
    <row r="92" spans="2:57" ht="12.75" x14ac:dyDescent="0.2">
      <c r="B92" s="101"/>
      <c r="C92" s="102"/>
      <c r="D92" s="102"/>
      <c r="E92" s="139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05"/>
    </row>
    <row r="93" spans="2:57" ht="12.75" x14ac:dyDescent="0.2">
      <c r="B93" s="101"/>
    </row>
    <row r="94" spans="2:57" ht="18.75" x14ac:dyDescent="0.55000000000000004">
      <c r="B94" s="101"/>
      <c r="C94" s="175" t="s">
        <v>64</v>
      </c>
      <c r="D94" s="86" t="s">
        <v>62</v>
      </c>
      <c r="E94" s="90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9"/>
    </row>
    <row r="95" spans="2:57" ht="12.75" x14ac:dyDescent="0.2">
      <c r="B95" s="101"/>
      <c r="C95" s="101"/>
      <c r="D95" s="176" t="s">
        <v>63</v>
      </c>
      <c r="E95" s="172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52"/>
    </row>
    <row r="96" spans="2:57" ht="12.75" x14ac:dyDescent="0.2">
      <c r="B96" s="101"/>
      <c r="C96" s="101"/>
      <c r="D96" s="130"/>
      <c r="E96" s="130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115"/>
    </row>
    <row r="97" spans="2:57" ht="12.75" x14ac:dyDescent="0.2">
      <c r="B97" s="101"/>
      <c r="C97" s="101"/>
      <c r="D97" s="130"/>
      <c r="E97" s="130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115"/>
    </row>
    <row r="98" spans="2:57" ht="12.75" x14ac:dyDescent="0.2">
      <c r="B98" s="101"/>
      <c r="C98" s="102"/>
      <c r="D98" s="139"/>
      <c r="E98" s="139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05"/>
    </row>
    <row r="99" spans="2:57" ht="12.75" x14ac:dyDescent="0.2">
      <c r="B99" s="91"/>
    </row>
  </sheetData>
  <mergeCells count="424">
    <mergeCell ref="AT84:AT86"/>
    <mergeCell ref="AU84:AU86"/>
    <mergeCell ref="BC84:BC86"/>
    <mergeCell ref="BD84:BD86"/>
    <mergeCell ref="BE84:BE86"/>
    <mergeCell ref="AV84:AV86"/>
    <mergeCell ref="AW84:AW86"/>
    <mergeCell ref="AX84:AX86"/>
    <mergeCell ref="AY84:AY86"/>
    <mergeCell ref="AZ84:AZ86"/>
    <mergeCell ref="BA84:BA86"/>
    <mergeCell ref="BB84:BB86"/>
    <mergeCell ref="AK84:AK86"/>
    <mergeCell ref="AL84:AL86"/>
    <mergeCell ref="AM84:AM86"/>
    <mergeCell ref="AN84:AN86"/>
    <mergeCell ref="AO84:AO86"/>
    <mergeCell ref="AP84:AP86"/>
    <mergeCell ref="AQ84:AQ86"/>
    <mergeCell ref="AR84:AR86"/>
    <mergeCell ref="AS84:AS86"/>
    <mergeCell ref="AG29:AG32"/>
    <mergeCell ref="AH29:AH32"/>
    <mergeCell ref="AI29:AI32"/>
    <mergeCell ref="AJ29:AJ32"/>
    <mergeCell ref="I84:I86"/>
    <mergeCell ref="J84:J86"/>
    <mergeCell ref="K84:K86"/>
    <mergeCell ref="L84:L86"/>
    <mergeCell ref="M84:M86"/>
    <mergeCell ref="N84:N86"/>
    <mergeCell ref="O84:O86"/>
    <mergeCell ref="P84:P86"/>
    <mergeCell ref="Q84:Q86"/>
    <mergeCell ref="AJ84:AJ86"/>
    <mergeCell ref="AJ57:AY57"/>
    <mergeCell ref="AZ57:BE57"/>
    <mergeCell ref="AJ58:AY58"/>
    <mergeCell ref="AZ58:BE58"/>
    <mergeCell ref="AJ65:AY65"/>
    <mergeCell ref="AZ65:BE65"/>
    <mergeCell ref="AZ66:BE66"/>
    <mergeCell ref="AJ74:AY77"/>
    <mergeCell ref="AZ74:BE77"/>
    <mergeCell ref="AJ66:AY66"/>
    <mergeCell ref="AJ67:AY70"/>
    <mergeCell ref="AZ67:BE70"/>
    <mergeCell ref="AJ72:AY72"/>
    <mergeCell ref="AZ72:BE72"/>
    <mergeCell ref="AJ73:AY73"/>
    <mergeCell ref="AZ73:BE73"/>
    <mergeCell ref="AQ29:AQ32"/>
    <mergeCell ref="AY29:AY32"/>
    <mergeCell ref="AZ29:AZ32"/>
    <mergeCell ref="BA29:BA32"/>
    <mergeCell ref="BB29:BB32"/>
    <mergeCell ref="BC29:BC32"/>
    <mergeCell ref="BD29:BD32"/>
    <mergeCell ref="BE29:BE32"/>
    <mergeCell ref="AR29:AR32"/>
    <mergeCell ref="AS29:AS32"/>
    <mergeCell ref="AT29:AT32"/>
    <mergeCell ref="AU29:AU32"/>
    <mergeCell ref="AV29:AV32"/>
    <mergeCell ref="AW29:AW32"/>
    <mergeCell ref="AX29:AX32"/>
    <mergeCell ref="N29:N32"/>
    <mergeCell ref="O29:O32"/>
    <mergeCell ref="P29:P32"/>
    <mergeCell ref="AK29:AK32"/>
    <mergeCell ref="AL29:AL32"/>
    <mergeCell ref="AM29:AM32"/>
    <mergeCell ref="AN29:AN32"/>
    <mergeCell ref="AO29:AO32"/>
    <mergeCell ref="AP29:AP32"/>
    <mergeCell ref="Q29:Q32"/>
    <mergeCell ref="R29:R32"/>
    <mergeCell ref="S29:S32"/>
    <mergeCell ref="T29:T32"/>
    <mergeCell ref="U29:U32"/>
    <mergeCell ref="V29:V32"/>
    <mergeCell ref="W29:W32"/>
    <mergeCell ref="X29:X32"/>
    <mergeCell ref="Y29:Y32"/>
    <mergeCell ref="Z29:Z32"/>
    <mergeCell ref="AA29:AA32"/>
    <mergeCell ref="AB29:AB32"/>
    <mergeCell ref="AC29:AC32"/>
    <mergeCell ref="AD29:AD32"/>
    <mergeCell ref="AF29:AF32"/>
    <mergeCell ref="E29:E32"/>
    <mergeCell ref="F29:F32"/>
    <mergeCell ref="G29:G32"/>
    <mergeCell ref="H29:H32"/>
    <mergeCell ref="I29:I32"/>
    <mergeCell ref="J29:J32"/>
    <mergeCell ref="K29:K32"/>
    <mergeCell ref="L29:L32"/>
    <mergeCell ref="M29:M32"/>
    <mergeCell ref="AS24:AS27"/>
    <mergeCell ref="AT24:AT27"/>
    <mergeCell ref="BB24:BB27"/>
    <mergeCell ref="BC24:BC27"/>
    <mergeCell ref="BD24:BD27"/>
    <mergeCell ref="BE24:BE27"/>
    <mergeCell ref="AU24:AU27"/>
    <mergeCell ref="AV24:AV27"/>
    <mergeCell ref="AW24:AW27"/>
    <mergeCell ref="AX24:AX27"/>
    <mergeCell ref="AY24:AY27"/>
    <mergeCell ref="AZ24:AZ27"/>
    <mergeCell ref="BA24:BA27"/>
    <mergeCell ref="AJ24:AJ27"/>
    <mergeCell ref="AK24:AK27"/>
    <mergeCell ref="AL24:AL27"/>
    <mergeCell ref="AM24:AM27"/>
    <mergeCell ref="AN24:AN27"/>
    <mergeCell ref="AO24:AO27"/>
    <mergeCell ref="AP24:AP27"/>
    <mergeCell ref="AQ24:AQ27"/>
    <mergeCell ref="AR24:AR27"/>
    <mergeCell ref="AZ19:BE19"/>
    <mergeCell ref="AJ20:AO20"/>
    <mergeCell ref="AP20:AT20"/>
    <mergeCell ref="AU20:AY20"/>
    <mergeCell ref="AZ20:BE20"/>
    <mergeCell ref="AJ21:AY21"/>
    <mergeCell ref="AZ21:BE21"/>
    <mergeCell ref="AJ2:AM2"/>
    <mergeCell ref="AJ3:AM3"/>
    <mergeCell ref="AJ4:AM4"/>
    <mergeCell ref="AJ17:AL17"/>
    <mergeCell ref="AO17:AQ17"/>
    <mergeCell ref="AT17:AW17"/>
    <mergeCell ref="AZ17:BB17"/>
    <mergeCell ref="P95:P98"/>
    <mergeCell ref="Q95:Q98"/>
    <mergeCell ref="R95:R98"/>
    <mergeCell ref="S95:S98"/>
    <mergeCell ref="T95:T98"/>
    <mergeCell ref="AN3:BE3"/>
    <mergeCell ref="AN4:BE4"/>
    <mergeCell ref="H2:L2"/>
    <mergeCell ref="M2:T2"/>
    <mergeCell ref="AA2:AH2"/>
    <mergeCell ref="AN2:BE2"/>
    <mergeCell ref="H3:L3"/>
    <mergeCell ref="M3:T3"/>
    <mergeCell ref="AA3:AH3"/>
    <mergeCell ref="C6:BE7"/>
    <mergeCell ref="C9:D9"/>
    <mergeCell ref="C10:D10"/>
    <mergeCell ref="C11:D11"/>
    <mergeCell ref="C12:D12"/>
    <mergeCell ref="C13:D13"/>
    <mergeCell ref="C14:D14"/>
    <mergeCell ref="C15:D15"/>
    <mergeCell ref="C16:D16"/>
    <mergeCell ref="AJ19:AY19"/>
    <mergeCell ref="G95:G98"/>
    <mergeCell ref="H95:H98"/>
    <mergeCell ref="I95:I98"/>
    <mergeCell ref="J95:J98"/>
    <mergeCell ref="K95:K98"/>
    <mergeCell ref="L95:L98"/>
    <mergeCell ref="M95:M98"/>
    <mergeCell ref="N95:N98"/>
    <mergeCell ref="O95:O98"/>
    <mergeCell ref="C94:C98"/>
    <mergeCell ref="D95:D98"/>
    <mergeCell ref="E95:E98"/>
    <mergeCell ref="F95:F98"/>
    <mergeCell ref="B79:B98"/>
    <mergeCell ref="C79:C86"/>
    <mergeCell ref="D84:D86"/>
    <mergeCell ref="E84:E86"/>
    <mergeCell ref="F84:F86"/>
    <mergeCell ref="AV95:AV98"/>
    <mergeCell ref="BD95:BD98"/>
    <mergeCell ref="BE95:BE98"/>
    <mergeCell ref="AW95:AW98"/>
    <mergeCell ref="AX95:AX98"/>
    <mergeCell ref="AY95:AY98"/>
    <mergeCell ref="AZ95:AZ98"/>
    <mergeCell ref="BA95:BA98"/>
    <mergeCell ref="BB95:BB98"/>
    <mergeCell ref="BC95:BC98"/>
    <mergeCell ref="AM95:AM98"/>
    <mergeCell ref="AN95:AN98"/>
    <mergeCell ref="AO95:AO98"/>
    <mergeCell ref="AP95:AP98"/>
    <mergeCell ref="AQ95:AQ98"/>
    <mergeCell ref="AR95:AR98"/>
    <mergeCell ref="AS95:AS98"/>
    <mergeCell ref="AT95:AT98"/>
    <mergeCell ref="AU95:AU98"/>
    <mergeCell ref="AD95:AD98"/>
    <mergeCell ref="AE95:AE98"/>
    <mergeCell ref="AF95:AF98"/>
    <mergeCell ref="AG95:AG98"/>
    <mergeCell ref="AH95:AH98"/>
    <mergeCell ref="AI95:AI98"/>
    <mergeCell ref="AJ95:AJ98"/>
    <mergeCell ref="AK95:AK98"/>
    <mergeCell ref="AL95:AL98"/>
    <mergeCell ref="U95:U98"/>
    <mergeCell ref="V95:V98"/>
    <mergeCell ref="W95:W98"/>
    <mergeCell ref="X95:X98"/>
    <mergeCell ref="Y95:Y98"/>
    <mergeCell ref="Z95:Z98"/>
    <mergeCell ref="AA95:AA98"/>
    <mergeCell ref="AB95:AB98"/>
    <mergeCell ref="AC95:AC98"/>
    <mergeCell ref="B57:B77"/>
    <mergeCell ref="C57:D57"/>
    <mergeCell ref="AB84:AB86"/>
    <mergeCell ref="AC84:AC86"/>
    <mergeCell ref="AF89:AF92"/>
    <mergeCell ref="AG89:AG92"/>
    <mergeCell ref="AH89:AH92"/>
    <mergeCell ref="AI89:AI92"/>
    <mergeCell ref="E89:E92"/>
    <mergeCell ref="F89:F92"/>
    <mergeCell ref="I89:I92"/>
    <mergeCell ref="J89:J92"/>
    <mergeCell ref="K89:K92"/>
    <mergeCell ref="L89:L92"/>
    <mergeCell ref="M89:M92"/>
    <mergeCell ref="C88:C92"/>
    <mergeCell ref="D89:D92"/>
    <mergeCell ref="G89:G92"/>
    <mergeCell ref="H89:H92"/>
    <mergeCell ref="G84:G86"/>
    <mergeCell ref="H84:H86"/>
    <mergeCell ref="AF65:AI65"/>
    <mergeCell ref="K67:P70"/>
    <mergeCell ref="Q67:AE70"/>
    <mergeCell ref="Q72:AE72"/>
    <mergeCell ref="AF72:AI72"/>
    <mergeCell ref="Q73:AE73"/>
    <mergeCell ref="AF73:AI73"/>
    <mergeCell ref="C65:D65"/>
    <mergeCell ref="C66:D66"/>
    <mergeCell ref="E66:J66"/>
    <mergeCell ref="K66:P66"/>
    <mergeCell ref="Q66:AE66"/>
    <mergeCell ref="AF66:AI66"/>
    <mergeCell ref="E67:J70"/>
    <mergeCell ref="AF67:AI70"/>
    <mergeCell ref="C67:D70"/>
    <mergeCell ref="C72:D72"/>
    <mergeCell ref="E72:J72"/>
    <mergeCell ref="K72:P72"/>
    <mergeCell ref="E73:J73"/>
    <mergeCell ref="K73:P73"/>
    <mergeCell ref="AS89:AS92"/>
    <mergeCell ref="AT89:AT92"/>
    <mergeCell ref="AU89:AU92"/>
    <mergeCell ref="BC89:BC92"/>
    <mergeCell ref="BD89:BD92"/>
    <mergeCell ref="BE89:BE92"/>
    <mergeCell ref="AV89:AV92"/>
    <mergeCell ref="AW89:AW92"/>
    <mergeCell ref="AX89:AX92"/>
    <mergeCell ref="AY89:AY92"/>
    <mergeCell ref="AZ89:AZ92"/>
    <mergeCell ref="BA89:BA92"/>
    <mergeCell ref="BB89:BB92"/>
    <mergeCell ref="AJ89:AJ92"/>
    <mergeCell ref="AK89:AK92"/>
    <mergeCell ref="AL89:AL92"/>
    <mergeCell ref="AM89:AM92"/>
    <mergeCell ref="AN89:AN92"/>
    <mergeCell ref="AO89:AO92"/>
    <mergeCell ref="AP89:AP92"/>
    <mergeCell ref="AQ89:AQ92"/>
    <mergeCell ref="AR89:AR92"/>
    <mergeCell ref="W89:W92"/>
    <mergeCell ref="X89:X92"/>
    <mergeCell ref="Y89:Y92"/>
    <mergeCell ref="Z89:Z92"/>
    <mergeCell ref="AA89:AA92"/>
    <mergeCell ref="AB89:AB92"/>
    <mergeCell ref="AC89:AC92"/>
    <mergeCell ref="AD89:AD92"/>
    <mergeCell ref="AE89:AE92"/>
    <mergeCell ref="U89:U92"/>
    <mergeCell ref="V89:V92"/>
    <mergeCell ref="N89:N92"/>
    <mergeCell ref="O89:O92"/>
    <mergeCell ref="P89:P92"/>
    <mergeCell ref="Q89:Q92"/>
    <mergeCell ref="R89:R92"/>
    <mergeCell ref="S89:S92"/>
    <mergeCell ref="T89:T92"/>
    <mergeCell ref="AD84:AD86"/>
    <mergeCell ref="AE84:AE86"/>
    <mergeCell ref="AF84:AF86"/>
    <mergeCell ref="AG84:AG86"/>
    <mergeCell ref="AH84:AH86"/>
    <mergeCell ref="AI84:AI86"/>
    <mergeCell ref="C73:D73"/>
    <mergeCell ref="C74:D77"/>
    <mergeCell ref="E74:J77"/>
    <mergeCell ref="K74:P77"/>
    <mergeCell ref="Q74:AE77"/>
    <mergeCell ref="AF74:AI77"/>
    <mergeCell ref="AA84:AA86"/>
    <mergeCell ref="C59:D59"/>
    <mergeCell ref="C60:D60"/>
    <mergeCell ref="C61:D61"/>
    <mergeCell ref="Y84:Y86"/>
    <mergeCell ref="Z84:Z86"/>
    <mergeCell ref="R84:R86"/>
    <mergeCell ref="S84:S86"/>
    <mergeCell ref="T84:T86"/>
    <mergeCell ref="U84:U86"/>
    <mergeCell ref="V84:V86"/>
    <mergeCell ref="W84:W86"/>
    <mergeCell ref="X84:X86"/>
    <mergeCell ref="C62:D62"/>
    <mergeCell ref="C63:D63"/>
    <mergeCell ref="E65:J65"/>
    <mergeCell ref="K65:P65"/>
    <mergeCell ref="Q65:AE65"/>
    <mergeCell ref="C43:D43"/>
    <mergeCell ref="C44:D44"/>
    <mergeCell ref="E57:J57"/>
    <mergeCell ref="K57:P57"/>
    <mergeCell ref="Q57:AE57"/>
    <mergeCell ref="AF57:AI57"/>
    <mergeCell ref="E58:J58"/>
    <mergeCell ref="K58:P58"/>
    <mergeCell ref="Q58:AE58"/>
    <mergeCell ref="AF58:AI58"/>
    <mergeCell ref="C45:D45"/>
    <mergeCell ref="C46:D46"/>
    <mergeCell ref="C47:D47"/>
    <mergeCell ref="C48:D48"/>
    <mergeCell ref="C49:D49"/>
    <mergeCell ref="C50:D50"/>
    <mergeCell ref="C51:D51"/>
    <mergeCell ref="C58:D58"/>
    <mergeCell ref="C52:D52"/>
    <mergeCell ref="C53:D53"/>
    <mergeCell ref="C54:D54"/>
    <mergeCell ref="C55:D55"/>
    <mergeCell ref="C56:D56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B22:B32"/>
    <mergeCell ref="C22:D22"/>
    <mergeCell ref="C23:D23"/>
    <mergeCell ref="C24:D27"/>
    <mergeCell ref="E24:E27"/>
    <mergeCell ref="AE29:AE32"/>
    <mergeCell ref="C28:D28"/>
    <mergeCell ref="C29:D32"/>
    <mergeCell ref="C33:D33"/>
    <mergeCell ref="L24:L27"/>
    <mergeCell ref="M24:M27"/>
    <mergeCell ref="N24:N27"/>
    <mergeCell ref="O24:O27"/>
    <mergeCell ref="P24:P27"/>
    <mergeCell ref="Q24:Q27"/>
    <mergeCell ref="R24:R27"/>
    <mergeCell ref="S24:S27"/>
    <mergeCell ref="T24:T27"/>
    <mergeCell ref="U24:U27"/>
    <mergeCell ref="V24:V27"/>
    <mergeCell ref="W24:W27"/>
    <mergeCell ref="X24:X27"/>
    <mergeCell ref="Y24:Y27"/>
    <mergeCell ref="Z24:Z27"/>
    <mergeCell ref="C21:D21"/>
    <mergeCell ref="E21:J21"/>
    <mergeCell ref="AF21:AI21"/>
    <mergeCell ref="F24:F27"/>
    <mergeCell ref="G24:G27"/>
    <mergeCell ref="H24:H27"/>
    <mergeCell ref="I24:I27"/>
    <mergeCell ref="J24:J27"/>
    <mergeCell ref="K24:K27"/>
    <mergeCell ref="AB24:AB27"/>
    <mergeCell ref="AC24:AC27"/>
    <mergeCell ref="AD24:AD27"/>
    <mergeCell ref="AE24:AE27"/>
    <mergeCell ref="AF24:AF27"/>
    <mergeCell ref="K21:P21"/>
    <mergeCell ref="Q21:AE21"/>
    <mergeCell ref="AG24:AG27"/>
    <mergeCell ref="AH24:AH27"/>
    <mergeCell ref="AI24:AI27"/>
    <mergeCell ref="AA24:AA27"/>
    <mergeCell ref="C19:D19"/>
    <mergeCell ref="E19:J19"/>
    <mergeCell ref="K19:P19"/>
    <mergeCell ref="Q19:AE19"/>
    <mergeCell ref="AF19:AI19"/>
    <mergeCell ref="C20:D20"/>
    <mergeCell ref="E20:J20"/>
    <mergeCell ref="K20:P20"/>
    <mergeCell ref="Q20:AE20"/>
    <mergeCell ref="AF20:AI20"/>
    <mergeCell ref="L17:Q17"/>
    <mergeCell ref="T17:Y17"/>
    <mergeCell ref="V2:Z2"/>
    <mergeCell ref="V3:Z3"/>
    <mergeCell ref="H4:L4"/>
    <mergeCell ref="M4:T4"/>
    <mergeCell ref="V4:Z4"/>
    <mergeCell ref="AA4:AH4"/>
    <mergeCell ref="B9:B17"/>
    <mergeCell ref="AB17:AG17"/>
    <mergeCell ref="C17:D17"/>
    <mergeCell ref="E17:I17"/>
  </mergeCells>
  <conditionalFormatting sqref="E9:BE9">
    <cfRule type="expression" dxfId="23" priority="1">
      <formula>ISODD(MONTH(E9))</formula>
    </cfRule>
  </conditionalFormatting>
  <conditionalFormatting sqref="E9:BE9">
    <cfRule type="expression" dxfId="22" priority="2">
      <formula>ISEVEN(MONTH(E9))</formula>
    </cfRule>
  </conditionalFormatting>
  <conditionalFormatting sqref="E37:BE40">
    <cfRule type="notContainsBlanks" dxfId="21" priority="3">
      <formula>LEN(TRIM(E37))&gt;0</formula>
    </cfRule>
  </conditionalFormatting>
  <conditionalFormatting sqref="E10:BE16">
    <cfRule type="expression" dxfId="20" priority="4">
      <formula>OR(E10=E$33,E10=E$34,E10=E$35,E10=E$36)</formula>
    </cfRule>
  </conditionalFormatting>
  <conditionalFormatting sqref="E10:BE16">
    <cfRule type="expression" dxfId="19" priority="5">
      <formula>OR(E10=E$37,E10=E$38,E10=E$39,E10=E$40)</formula>
    </cfRule>
  </conditionalFormatting>
  <conditionalFormatting sqref="E59:BE63">
    <cfRule type="colorScale" priority="6">
      <colorScale>
        <cfvo type="min"/>
        <cfvo type="percentile" val="50"/>
        <cfvo type="max"/>
        <color rgb="FF57BB8A"/>
        <color rgb="FFF3F3F3"/>
        <color rgb="FFF1C232"/>
      </colorScale>
    </cfRule>
  </conditionalFormatting>
  <conditionalFormatting sqref="E33:BE36">
    <cfRule type="notContainsBlanks" dxfId="18" priority="7">
      <formula>LEN(TRIM(E33))&gt;0</formula>
    </cfRule>
  </conditionalFormatting>
  <conditionalFormatting sqref="E28:BE28">
    <cfRule type="cellIs" dxfId="17" priority="8" operator="equal">
      <formula>1</formula>
    </cfRule>
  </conditionalFormatting>
  <conditionalFormatting sqref="E28:BE28">
    <cfRule type="cellIs" dxfId="16" priority="9" operator="equal">
      <formula>2</formula>
    </cfRule>
  </conditionalFormatting>
  <conditionalFormatting sqref="E28:BE28">
    <cfRule type="cellIs" dxfId="15" priority="10" operator="equal">
      <formula>3</formula>
    </cfRule>
  </conditionalFormatting>
  <conditionalFormatting sqref="E28">
    <cfRule type="notContainsBlanks" dxfId="14" priority="11">
      <formula>LEN(TRIM(E28))&gt;0</formula>
    </cfRule>
  </conditionalFormatting>
  <conditionalFormatting sqref="E82:BE82">
    <cfRule type="colorScale" priority="12">
      <colorScale>
        <cfvo type="min"/>
        <cfvo type="percentile" val="50"/>
        <cfvo type="max"/>
        <color rgb="FFCC0000"/>
        <color rgb="FFFFD666"/>
        <color rgb="FF6AA84F"/>
      </colorScale>
    </cfRule>
  </conditionalFormatting>
  <conditionalFormatting sqref="E49:BE50">
    <cfRule type="notContainsBlanks" dxfId="13" priority="13">
      <formula>LEN(TRIM(E49))&gt;0</formula>
    </cfRule>
  </conditionalFormatting>
  <conditionalFormatting sqref="E10:BE16">
    <cfRule type="expression" dxfId="12" priority="14">
      <formula>OR(E10=E$41,E10=E$42,E10=E$43,E10=E$44)</formula>
    </cfRule>
  </conditionalFormatting>
  <conditionalFormatting sqref="E53:BE53">
    <cfRule type="notContainsBlanks" dxfId="11" priority="15">
      <formula>LEN(TRIM(E53))&gt;0</formula>
    </cfRule>
  </conditionalFormatting>
  <conditionalFormatting sqref="E10:BE16">
    <cfRule type="expression" dxfId="10" priority="16">
      <formula>OR(E10=E$45,E10=E$46,E10=E$47,E10=E$48)</formula>
    </cfRule>
  </conditionalFormatting>
  <conditionalFormatting sqref="E10:BE16">
    <cfRule type="expression" dxfId="9" priority="17">
      <formula>OR(E10=E$49,E10=E$50)</formula>
    </cfRule>
  </conditionalFormatting>
  <conditionalFormatting sqref="E10:BE16">
    <cfRule type="expression" dxfId="8" priority="18">
      <formula>OR(E10=E$51,E10=E$52)</formula>
    </cfRule>
  </conditionalFormatting>
  <conditionalFormatting sqref="E45:BE48">
    <cfRule type="notContainsBlanks" dxfId="7" priority="19">
      <formula>LEN(TRIM(E45))&gt;0</formula>
    </cfRule>
  </conditionalFormatting>
  <conditionalFormatting sqref="E41:BE44">
    <cfRule type="notContainsBlanks" dxfId="6" priority="20">
      <formula>LEN(TRIM(E41))&gt;0</formula>
    </cfRule>
  </conditionalFormatting>
  <conditionalFormatting sqref="E54:BE54">
    <cfRule type="notContainsBlanks" dxfId="5" priority="21">
      <formula>LEN(TRIM(E54))&gt;0</formula>
    </cfRule>
  </conditionalFormatting>
  <conditionalFormatting sqref="E10:BE16">
    <cfRule type="expression" dxfId="4" priority="22">
      <formula>OR(E10=E$53)</formula>
    </cfRule>
  </conditionalFormatting>
  <conditionalFormatting sqref="E10:BE16">
    <cfRule type="expression" dxfId="3" priority="23">
      <formula>OR(E10=E$54)</formula>
    </cfRule>
  </conditionalFormatting>
  <conditionalFormatting sqref="E51:BE52">
    <cfRule type="notContainsBlanks" dxfId="2" priority="24">
      <formula>LEN(TRIM(E51))&gt;0</formula>
    </cfRule>
  </conditionalFormatting>
  <conditionalFormatting sqref="E55:BE55">
    <cfRule type="notContainsBlanks" dxfId="1" priority="25">
      <formula>LEN(TRIM(E55))&gt;0</formula>
    </cfRule>
  </conditionalFormatting>
  <conditionalFormatting sqref="E10:BE16">
    <cfRule type="expression" dxfId="0" priority="26">
      <formula>OR(E10=E$55)</formula>
    </cfRule>
  </conditionalFormatting>
  <dataValidations count="26">
    <dataValidation type="list" allowBlank="1" sqref="E46:BE46" xr:uid="{00000000-0002-0000-0000-000000000000}">
      <formula1>E10:E16</formula1>
    </dataValidation>
    <dataValidation type="list" allowBlank="1" sqref="E47:BE47" xr:uid="{00000000-0002-0000-0000-000001000000}">
      <formula1>E10:E16</formula1>
    </dataValidation>
    <dataValidation type="list" allowBlank="1" sqref="E48" xr:uid="{00000000-0002-0000-0000-000002000000}">
      <formula1>E10:E16</formula1>
    </dataValidation>
    <dataValidation type="list" allowBlank="1" sqref="E45:BE45" xr:uid="{00000000-0002-0000-0000-000003000000}">
      <formula1>E10:E16</formula1>
    </dataValidation>
    <dataValidation type="list" allowBlank="1" sqref="E44:BE44" xr:uid="{00000000-0002-0000-0000-000004000000}">
      <formula1>E10:E16</formula1>
    </dataValidation>
    <dataValidation type="list" allowBlank="1" sqref="E43:BE43" xr:uid="{00000000-0002-0000-0000-000005000000}">
      <formula1>E10:E16</formula1>
    </dataValidation>
    <dataValidation type="list" allowBlank="1" sqref="E42:BE42" xr:uid="{00000000-0002-0000-0000-000006000000}">
      <formula1>E10:E16</formula1>
    </dataValidation>
    <dataValidation type="list" allowBlank="1" sqref="E41:BE41" xr:uid="{00000000-0002-0000-0000-000007000000}">
      <formula1>E10:E16</formula1>
    </dataValidation>
    <dataValidation type="list" allowBlank="1" sqref="F48:BE48" xr:uid="{00000000-0002-0000-0000-000008000000}">
      <formula1>F12:F19</formula1>
    </dataValidation>
    <dataValidation type="list" allowBlank="1" sqref="E49:BE49" xr:uid="{00000000-0002-0000-0000-000009000000}">
      <formula1>E10:E16</formula1>
    </dataValidation>
    <dataValidation type="list" allowBlank="1" sqref="E40:BE40" xr:uid="{00000000-0002-0000-0000-00000A000000}">
      <formula1>E10:E16</formula1>
    </dataValidation>
    <dataValidation type="list" allowBlank="1" sqref="E38:BE38" xr:uid="{00000000-0002-0000-0000-00000B000000}">
      <formula1>E10:E16</formula1>
    </dataValidation>
    <dataValidation type="list" allowBlank="1" sqref="E39:BE39" xr:uid="{00000000-0002-0000-0000-00000C000000}">
      <formula1>E10:E16</formula1>
    </dataValidation>
    <dataValidation type="list" allowBlank="1" sqref="E59:BE63" xr:uid="{00000000-0002-0000-0000-00000D000000}">
      <formula1>"1,2,3,4,5"</formula1>
    </dataValidation>
    <dataValidation type="list" allowBlank="1" sqref="E55:BE55" xr:uid="{00000000-0002-0000-0000-00000E000000}">
      <formula1>E10:E16</formula1>
    </dataValidation>
    <dataValidation type="custom" allowBlank="1" showDropDown="1" sqref="M3" xr:uid="{00000000-0002-0000-0000-00000F000000}">
      <formula1>OR(NOT(ISERROR(DATEVALUE(M3))), AND(ISNUMBER(M3), LEFT(CELL("format", M3))="D"))</formula1>
    </dataValidation>
    <dataValidation type="list" allowBlank="1" sqref="E36:BE36" xr:uid="{00000000-0002-0000-0000-000010000000}">
      <formula1>E10:E16</formula1>
    </dataValidation>
    <dataValidation type="list" allowBlank="1" sqref="E54:BE54" xr:uid="{00000000-0002-0000-0000-000011000000}">
      <formula1>E10:E16</formula1>
    </dataValidation>
    <dataValidation type="list" allowBlank="1" sqref="E37:BE37" xr:uid="{00000000-0002-0000-0000-000012000000}">
      <formula1>E10:E16</formula1>
    </dataValidation>
    <dataValidation type="list" allowBlank="1" sqref="E53:BE53" xr:uid="{00000000-0002-0000-0000-000013000000}">
      <formula1>E10:E16</formula1>
    </dataValidation>
    <dataValidation type="list" allowBlank="1" sqref="E35:BE35" xr:uid="{00000000-0002-0000-0000-000014000000}">
      <formula1>E10:E16</formula1>
    </dataValidation>
    <dataValidation type="list" allowBlank="1" sqref="E52:BE52" xr:uid="{00000000-0002-0000-0000-000015000000}">
      <formula1>E10:E16</formula1>
    </dataValidation>
    <dataValidation type="list" allowBlank="1" sqref="E34:BE34" xr:uid="{00000000-0002-0000-0000-000016000000}">
      <formula1>E10:E16</formula1>
    </dataValidation>
    <dataValidation type="list" allowBlank="1" sqref="E51:BE51" xr:uid="{00000000-0002-0000-0000-000017000000}">
      <formula1>E10:E16</formula1>
    </dataValidation>
    <dataValidation type="list" allowBlank="1" sqref="E33:BE33" xr:uid="{00000000-0002-0000-0000-000018000000}">
      <formula1>E10:E16</formula1>
    </dataValidation>
    <dataValidation type="list" allowBlank="1" sqref="E50:BE50" xr:uid="{00000000-0002-0000-0000-000019000000}">
      <formula1>E10:E16</formula1>
    </dataValidation>
  </dataValidations>
  <printOptions horizontalCentered="1" gridLines="1"/>
  <pageMargins left="0.25" right="0.25" top="0.75" bottom="0.75" header="0.3" footer="0.3"/>
  <pageSetup paperSize="5" scale="43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Skating YTP Working Copy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Shauna Marling</cp:lastModifiedBy>
  <cp:lastPrinted>2022-10-05T16:47:46Z</cp:lastPrinted>
  <dcterms:modified xsi:type="dcterms:W3CDTF">2022-10-05T16:48:22Z</dcterms:modified>
</cp:coreProperties>
</file>